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Users\jsanmartin\Desktop\REM Comentados 2025 ExCliente\"/>
    </mc:Choice>
  </mc:AlternateContent>
  <xr:revisionPtr revIDLastSave="0" documentId="8_{F9336270-7BEE-4B2F-A272-48FC3692D2BD}" xr6:coauthVersionLast="47" xr6:coauthVersionMax="47" xr10:uidLastSave="{00000000-0000-0000-0000-000000000000}"/>
  <bookViews>
    <workbookView xWindow="-110" yWindow="-110" windowWidth="19420" windowHeight="10300" xr2:uid="{BCC2A1EE-93D7-40AB-BE68-CA804FE8A0CB}"/>
  </bookViews>
  <sheets>
    <sheet name="18" sheetId="2" r:id="rId1"/>
    <sheet name="18A" sheetId="1"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2" l="1"/>
  <c r="D51" i="2"/>
  <c r="C50" i="2"/>
  <c r="C49" i="2"/>
  <c r="C48" i="2"/>
  <c r="C47" i="2"/>
  <c r="C46" i="2"/>
  <c r="C45" i="2"/>
  <c r="C44" i="2"/>
  <c r="C43" i="2"/>
  <c r="C51" i="2" s="1"/>
  <c r="F206" i="1"/>
  <c r="E206" i="1"/>
  <c r="D206" i="1"/>
  <c r="C205" i="1"/>
  <c r="C204" i="1"/>
  <c r="C203" i="1"/>
  <c r="C202" i="1"/>
  <c r="C201" i="1"/>
  <c r="C200" i="1"/>
  <c r="C199" i="1"/>
  <c r="C198" i="1"/>
  <c r="C197" i="1"/>
  <c r="C196" i="1"/>
  <c r="C195" i="1"/>
  <c r="C194" i="1"/>
  <c r="C193" i="1"/>
  <c r="C192" i="1"/>
  <c r="C191" i="1"/>
  <c r="C190" i="1"/>
  <c r="C189" i="1"/>
  <c r="C206" i="1" s="1"/>
  <c r="D186" i="1"/>
  <c r="C186" i="1"/>
  <c r="C185" i="1"/>
  <c r="C184" i="1"/>
  <c r="C183" i="1"/>
  <c r="C182" i="1"/>
  <c r="C181" i="1"/>
  <c r="C180" i="1"/>
  <c r="E177" i="1"/>
  <c r="D177" i="1"/>
  <c r="C177" i="1"/>
  <c r="C176" i="1"/>
  <c r="C175" i="1"/>
  <c r="C174" i="1"/>
  <c r="C173" i="1"/>
  <c r="C172" i="1"/>
  <c r="E169" i="1"/>
  <c r="D169" i="1"/>
  <c r="C169" i="1"/>
  <c r="C168" i="1"/>
  <c r="C167" i="1"/>
  <c r="E164" i="1"/>
  <c r="D164" i="1"/>
  <c r="C163" i="1"/>
  <c r="C162" i="1"/>
  <c r="C161" i="1"/>
  <c r="C164" i="1" s="1"/>
  <c r="F158" i="1"/>
  <c r="E158" i="1"/>
  <c r="D158" i="1"/>
  <c r="C157" i="1"/>
  <c r="C156" i="1"/>
  <c r="C155" i="1"/>
  <c r="C154" i="1"/>
  <c r="C158" i="1" s="1"/>
  <c r="C153" i="1"/>
  <c r="C152" i="1"/>
  <c r="C151" i="1"/>
  <c r="F148" i="1"/>
  <c r="E148" i="1"/>
  <c r="D148" i="1"/>
  <c r="C148" i="1"/>
  <c r="C147" i="1"/>
  <c r="C146" i="1"/>
  <c r="C145" i="1"/>
  <c r="C144" i="1"/>
  <c r="C143" i="1"/>
  <c r="F140" i="1"/>
  <c r="E140" i="1"/>
  <c r="D140" i="1"/>
  <c r="C139" i="1"/>
  <c r="C138" i="1"/>
  <c r="C137" i="1"/>
  <c r="C136" i="1"/>
  <c r="C135" i="1"/>
  <c r="C134" i="1"/>
  <c r="C133" i="1"/>
  <c r="C132" i="1"/>
  <c r="C140" i="1" s="1"/>
  <c r="C131" i="1"/>
  <c r="E128" i="1"/>
  <c r="D128" i="1"/>
  <c r="C127" i="1"/>
  <c r="C126" i="1"/>
  <c r="C125" i="1"/>
  <c r="C124" i="1"/>
  <c r="C128" i="1" s="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F88" i="1"/>
  <c r="E88" i="1"/>
  <c r="D88" i="1"/>
  <c r="C87" i="1"/>
  <c r="C86" i="1"/>
  <c r="C85" i="1"/>
  <c r="C84" i="1"/>
  <c r="C83" i="1"/>
  <c r="C88" i="1" s="1"/>
  <c r="C82" i="1"/>
  <c r="C81" i="1"/>
  <c r="F78" i="1"/>
  <c r="E78" i="1"/>
  <c r="D78" i="1"/>
  <c r="C77" i="1"/>
  <c r="C76" i="1"/>
  <c r="C78" i="1" s="1"/>
  <c r="F73" i="1"/>
  <c r="E73" i="1"/>
  <c r="D73" i="1"/>
  <c r="C72" i="1"/>
  <c r="C71" i="1"/>
  <c r="C70" i="1"/>
  <c r="C69" i="1"/>
  <c r="C68" i="1"/>
  <c r="C67" i="1"/>
  <c r="C66" i="1"/>
  <c r="C65" i="1"/>
  <c r="C64" i="1"/>
  <c r="C63" i="1"/>
  <c r="C62" i="1"/>
  <c r="C61" i="1"/>
  <c r="C60" i="1"/>
  <c r="C59" i="1"/>
  <c r="C58" i="1"/>
  <c r="C57" i="1"/>
  <c r="C73" i="1" s="1"/>
  <c r="F54" i="1"/>
  <c r="F89" i="1" s="1"/>
  <c r="E54" i="1"/>
  <c r="E89" i="1" s="1"/>
  <c r="D54" i="1"/>
  <c r="D89" i="1" s="1"/>
  <c r="C54" i="1"/>
  <c r="C53" i="1"/>
  <c r="C52" i="1"/>
  <c r="F49" i="1"/>
  <c r="E49" i="1"/>
  <c r="D49" i="1"/>
  <c r="C48" i="1"/>
  <c r="C47" i="1"/>
  <c r="C49" i="1" s="1"/>
  <c r="C46" i="1"/>
  <c r="F43" i="1"/>
  <c r="E43" i="1"/>
  <c r="D43" i="1"/>
  <c r="C42" i="1"/>
  <c r="C41" i="1"/>
  <c r="C40" i="1"/>
  <c r="C39" i="1"/>
  <c r="C38" i="1"/>
  <c r="C37" i="1"/>
  <c r="C36" i="1"/>
  <c r="C35" i="1"/>
  <c r="C34" i="1"/>
  <c r="C33" i="1"/>
  <c r="C32" i="1"/>
  <c r="C31" i="1"/>
  <c r="C30" i="1"/>
  <c r="C29" i="1"/>
  <c r="C28" i="1"/>
  <c r="C27" i="1"/>
  <c r="C26" i="1"/>
  <c r="C25" i="1"/>
  <c r="C24" i="1"/>
  <c r="C43" i="1" s="1"/>
  <c r="C23" i="1"/>
  <c r="F20" i="1"/>
  <c r="E20" i="1"/>
  <c r="D20" i="1"/>
  <c r="C19" i="1"/>
  <c r="C18" i="1"/>
  <c r="C17" i="1"/>
  <c r="C20" i="1" s="1"/>
  <c r="C16" i="1"/>
  <c r="C15" i="1"/>
  <c r="C14" i="1"/>
  <c r="C13" i="1"/>
  <c r="A5" i="1"/>
  <c r="A4" i="1"/>
  <c r="A3" i="1"/>
  <c r="A2" i="1"/>
  <c r="C8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Figueroa Fuentes</author>
    <author>John San Martin Retamal</author>
  </authors>
  <commentList>
    <comment ref="E14" authorId="0" shapeId="0" xr:uid="{B788B63B-D682-48CD-9F89-33E7433239A2}">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t>
        </r>
        <r>
          <rPr>
            <b/>
            <sz val="9"/>
            <color indexed="81"/>
            <rFont val="Tahoma"/>
            <family val="2"/>
          </rPr>
          <t xml:space="preserve">
Acidificación Del Suero, Test de Ham
Acido Fólico o Folatos
Adenograma, Esplenograma, Mielograma C/U
Adhesividad Plaquetaria
Aglutininas Anti Rho
Agregación Plaquetaria
Anticoagulantes Circulantes o Anticoagulante Lúpico
Antitrombina III
Auto-hemólisis test,  con y sin glucosa
Células Del Lupus, Cada Muestra
Coagulación, Tiempo de
Coágulo, Tiempo de Retracción Del
Coágulo, Tiempo de Lisis Del
Coombs Directo, Test de
Coombs Indirecto, Prueba de
Cuerpos de Heinz
Deshidrogenasa Glucosa 6 Fosfato En Eritrocitos
Deshidrogenasa 6 Fosfogluconato En Eritrocitos
Drepanocitos, Investigación de
Euglobulinas, Tiempo de Lisis de
Fibrinógeno
Test de Neutralización Plaquetaria
Factor III Plaquetario
Factor V</t>
        </r>
        <r>
          <rPr>
            <sz val="9"/>
            <color indexed="81"/>
            <rFont val="Tahoma"/>
            <family val="2"/>
          </rPr>
          <t xml:space="preserve">
</t>
        </r>
        <r>
          <rPr>
            <b/>
            <sz val="9"/>
            <color indexed="81"/>
            <rFont val="Tahoma"/>
            <family val="2"/>
          </rPr>
          <t>Factores VII, VIII, IX, X, XI, XII, XIII, C/U
Ferritina
Fibrinógeno, Productos de Degradación Del
Fierro Sérico
Fierro, Capacidad de Fijación Del (Incluye Fierro Sérico)
Fierro, Cinética Del (Cada Determinación)
Fierro, Prueba de Sobrecarga
Gelación Por Etanol
Grupos Menores. Tipificación o Determinación de Otros Sistemas Sanguíneos (Kell, Duffy, Kidd y Otros) C/U
Grupos Sanguíneos Ab0 y Rho (Incluye Estudio de Factor DU En Rh Negativos)
Haptoglobina Cuantitativa
Hematocrito (Proc. Aut.)
Hemoglobina A2 Cuantitativa
Hemoglobina En Sangre Total (Proc. Aut.)
Hemoglobina Fetal Cualitativa
Hemoglobina Fetal Cuantitativa En Eritrocitos
Hemoglobina Glicosilada
Hemoglobina Plasmática
Hemoglobina Termolabil
Hemoglobina, Electroforésis de (Incluye Hb. Total)
Hemograma (Incluye Recuentos de Leucocitos y Eritrocitos, Hemoglobina, Hematocrito, Formula</t>
        </r>
        <r>
          <rPr>
            <sz val="9"/>
            <color indexed="81"/>
            <rFont val="Tahoma"/>
            <family val="2"/>
          </rPr>
          <t xml:space="preserve"> Leucocitaria, Características de Los Elementos </t>
        </r>
        <r>
          <rPr>
            <b/>
            <sz val="9"/>
            <color indexed="81"/>
            <rFont val="Tahoma"/>
            <family val="2"/>
          </rPr>
          <t>Figurados y Velocidad de Eritrosedimentación)
Hemolisinas
Hemolísis Con Sucrosa, Test de
Hemosiderina Medular
Heparina, Cuantificación de
Isoinmunización, Detección de Anticuerpos Irregulares (Proc. Aut.).
Isoinmunización, Detección E Identificación de Anticuerpos Irregulares.
Isopropanol, Test de
Metahemalbumina
Metahemoglobina
Muraminidasa En Eritrocitos
Piruvatoquinasa En Eritrocitos
Protamina Sulfato, Determinación de
Protoporfirinas En Eritrocitos</t>
        </r>
        <r>
          <rPr>
            <sz val="9"/>
            <color indexed="81"/>
            <rFont val="Tahoma"/>
            <family val="2"/>
          </rPr>
          <t xml:space="preserve">
</t>
        </r>
        <r>
          <rPr>
            <b/>
            <sz val="9"/>
            <color indexed="81"/>
            <rFont val="Tahoma"/>
            <family val="2"/>
          </rPr>
          <t>Protrombina, Tiempo de o Consumo de (Incluye Inr, Relación Internacional Normalizada)
Recuento de Basofilos (Absoluto)
Recuento de Eosinófilos (Absoluto)
Recuento de Eritrocitos, Absoluto (Proc. Aut.)
Recuento de Leucocitos, Absoluto (Proc. Aut.)
Recuento de Linfocitos (Absoluto)
Recuento de Plaquetas (Absoluto)
Recuento de Reticulocitos (Absoluto o Porcentual)
Recuento Diferencial o Formula Leucocitaria (Proc. Aut.)
Resistencia Globular Osmótica
Sacarosa, Prueba de La
Sangría, Tiempo de (Ivy) (No Incluye Dispositivo Asociado)
Sobrevida Del Eritrocito (Cr 51 o Similar)
Subgrupo Ab0 y Rh Fenotipo Genotipo Rh, C/U
Thorn, Prueba de (No Incluye ACTH)
Tinción de Estearasa
Tinción de Fosfatasas Alcalinas o Acidas
Tinción de Glicógeno o Pas
Tinción de Lípidos
Tinción de Peroxidasas
Transferrina
 Trombina, Tiempo de
Tromboplastina, Tiempo Parcial de (Ttpa, Ttpk o Similares)
Velocidad de Eritrosedimentación (Proc. Aut.)
Vitamina B12, Absorción de (Co 57 o Similar)
Volemia (Incluye Volumen Globular Total, Volumen</t>
        </r>
        <r>
          <rPr>
            <sz val="9"/>
            <color indexed="81"/>
            <rFont val="Tahoma"/>
            <family val="2"/>
          </rPr>
          <t xml:space="preserve"> </t>
        </r>
        <r>
          <rPr>
            <b/>
            <sz val="9"/>
            <color indexed="81"/>
            <rFont val="Tahoma"/>
            <family val="2"/>
          </rPr>
          <t xml:space="preserve">Plasmático Total y Volumen Sanguíneo Total)
Von Willebrand, Ag de (Factor VIII Ag.)
Cofactor de Ristocetina
Proteína C
Proteína S
Resistencia Proteína C
Hemoglobina Glicosilada
Mioglobina
Procalcitonina
Dímero D
Anticuerpos antiplaquetarios
Estudio de la hemoglobinuria paroxística nocturna (HPN) por citometría de flujo
Inhibidor de factor de la coagulación
Secreción plaquetaria con diferentes agonistas
Tiempo de veneno de víbora de Russell diluído
Antitrombina III antigénica
Actividad anti-factor X activado
Tiempo de tromboplastina parcial activado (TTPA) con mezcla de plasma normal
Test de Homa
Tromboelastografia
Recuento de Reticulocitos (Absoluto o Porcentual) automatizado
Mutación JAK-2
Hematocrito automatizado (en contador hematológico)
Ensayo de unión a colágeno
Multimeros del factor Von Willebrand
Factor V Leiden
Mutación G20210A del gen de la protrombina
Folato Eritrocitario
Proteína C antigénica </t>
        </r>
      </text>
    </comment>
    <comment ref="F14" authorId="0" shapeId="0" xr:uid="{5982740B-442F-4529-B3E0-F54ECCC4884A}">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t>
        </r>
        <r>
          <rPr>
            <sz val="9"/>
            <color indexed="81"/>
            <rFont val="Tahoma"/>
            <family val="2"/>
          </rPr>
          <t xml:space="preserve">se registre el </t>
        </r>
        <r>
          <rPr>
            <b/>
            <sz val="9"/>
            <color indexed="81"/>
            <rFont val="Tahoma"/>
            <family val="2"/>
          </rPr>
          <t>Procedimiento:
Acidificación Del Suero, Test de Ham
Acido Fólico o Folatos
Adenograma, Esplenograma, Mielograma C/U
Adhesividad Plaquetaria
Aglutininas Anti Rho
Agregación Plaquetaria
Anticoagulantes Circulantes o Anticoagulante Lúpico
Antitrombina III
Auto-hemólisis test,  con y sin glucosa
Células Del Lupus, Cada Muestra
Coagulación, Tiempo de
Coágulo, Tiempo de Retracción Del
Coágulo, Tiempo de Lisis Del
Coombs Directo, Test de
Coombs Indirecto, Prueba de
Cuerpos de Heinz
Deshidrogenasa Glucosa 6 Fosfato En Eritrocitos
Deshidrogenasa 6 Fosfogluconato En Eritrocitos
Drepanocitos, Investigación de
Euglobulinas, Tiempo de Lisis de
Fibrinógeno
Test de Neutralización Plaquetaria
Factor III Plaquetario
Factor V</t>
        </r>
        <r>
          <rPr>
            <sz val="9"/>
            <color indexed="81"/>
            <rFont val="Tahoma"/>
            <family val="2"/>
          </rPr>
          <t xml:space="preserve">
</t>
        </r>
        <r>
          <rPr>
            <b/>
            <sz val="9"/>
            <color indexed="81"/>
            <rFont val="Tahoma"/>
            <family val="2"/>
          </rPr>
          <t>Factores VII, VIII, IX, X, XI, XII, XIII, C/U
Ferritina
Fibrinógeno, Productos de Degradación Del
Fierro Sérico
Fierro, Capacidad de Fijación Del (Incluye Fierro Sérico)
Fierro, Cinética Del (Cada Determinación)
Fierro, Prueba de Sobrecarga
Gelación Por Etanol
Grupos Menores. Tipificación o Determinación de Otros Sistemas Sanguíneos (Kell, Duffy, Kidd y Otros) C/U
Grupos Sanguíneos Ab0 y Rho (Incluye Estudio de Factor DU En Rh Negativos)
Haptoglobina Cuantitativa
Hematocrito (Proc. Aut.)
Hemoglobina A2 Cuantitativa
Hemoglobina En Sangre Total (Proc. Aut.)
Hemoglobina Fetal Cualitativa
Hemoglobina Fetal Cuantitativa En Eritrocitos
Hemoglobina Glicosilada
Hemoglobina Plasmática
Hemoglobina Termolabil
Hemoglobina, Electroforésis de (Incluye Hb. Total)
Hemograma (Incluye Recuentos de Leucocitos y Eritrocitos, Hemoglobina, Hematocrito, Formula</t>
        </r>
        <r>
          <rPr>
            <sz val="9"/>
            <color indexed="81"/>
            <rFont val="Tahoma"/>
            <family val="2"/>
          </rPr>
          <t xml:space="preserve"> Leucocitaria, Características de Los Elementos </t>
        </r>
        <r>
          <rPr>
            <b/>
            <sz val="9"/>
            <color indexed="81"/>
            <rFont val="Tahoma"/>
            <family val="2"/>
          </rPr>
          <t>Figurados y Velocidad de Eritrosedimentación)
Hemolisinas
Hemolísis Con Sucrosa, Test de
Hemosiderina Medular
Heparina, Cuantificación de
Isoinmunización, Detección de Anticuerpos Irregulares (Proc. Aut.).
Isoinmunización, Detección E Identificación de Anticuerpos Irregulares.
Isopropanol, Test de
Metahemalbumina
Metahemoglobina
Muraminidasa En Eritrocitos
Piruvatoquinasa En Eritrocitos
Protamina Sulfato, Determinación de
Protoporfirinas En Eritrocitos</t>
        </r>
        <r>
          <rPr>
            <sz val="9"/>
            <color indexed="81"/>
            <rFont val="Tahoma"/>
            <family val="2"/>
          </rPr>
          <t xml:space="preserve">
</t>
        </r>
        <r>
          <rPr>
            <b/>
            <sz val="9"/>
            <color indexed="81"/>
            <rFont val="Tahoma"/>
            <family val="2"/>
          </rPr>
          <t>Protrombina, Tiempo de o Consumo de (Incluye Inr, Relación Internacional Normalizada)
Recuento de Basofilos (Absoluto)
Recuento de Eosinófilos (Absoluto)
Recuento de Eritrocitos, Absoluto (Proc. Aut.)
Recuento de Leucocitos, Absoluto (Proc. Aut.)
Recuento de Linfocitos (Absoluto)
Recuento de Plaquetas (Absoluto)
Recuento de Reticulocitos (Absoluto o Porcentual)
Recuento Diferencial o Formula Leucocitaria (Proc. Aut.)
Resistencia Globular Osmótica
Sacarosa, Prueba de La
Sangría, Tiempo de (Ivy) (No Incluye Dispositivo Asociado)
Sobrevida Del Eritrocito (Cr 51 o Similar)
Subgrupo Ab0 y Rh Fenotipo Genotipo Rh, C/U
Thorn, Prueba de (No Incluye ACTH)
Tinción de Estearasa
Tinción de Fosfatasas Alcalinas o Acidas
Tinción de Glicógeno o Pas
Tinción de Lípidos
Tinción de Peroxidasas
Transferrina
 Trombina, Tiempo de
Tromboplastina, Tiempo Parcial de (Ttpa, Ttpk o Similares)
Velocidad de Eritrosedimentación (Proc. Aut.)
Vitamina B12, Absorción de (Co 57 o Similar)
Volemia (Incluye Volumen Globular Total, Volumen</t>
        </r>
        <r>
          <rPr>
            <sz val="9"/>
            <color indexed="81"/>
            <rFont val="Tahoma"/>
            <family val="2"/>
          </rPr>
          <t xml:space="preserve"> </t>
        </r>
        <r>
          <rPr>
            <b/>
            <sz val="9"/>
            <color indexed="81"/>
            <rFont val="Tahoma"/>
            <family val="2"/>
          </rPr>
          <t xml:space="preserve">Plasmático Total y Volumen Sanguíneo Total)
Von Willebrand, Ag de (Factor VIII Ag.)
Cofactor de Ristocetina
Proteína C
Proteína S
Resistencia Proteína C
Hemoglobina Glicosilada
Mioglobina
Procalcitonina
Dímero D
Anticuerpos antiplaquetarios
Estudio de la hemoglobinuria paroxística nocturna (HPN) por citometría de flujo
Inhibidor de factor de la coagulación
Secreción plaquetaria con diferentes agonistas
Tiempo de veneno de víbora de Russell diluído
Antitrombina III antigénica
Actividad anti-factor X activado
Tiempo de tromboplastina parcial activado (TTPA) con mezcla de plasma normal
Test de Homa
Tromboelastografia
Recuento de Reticulocitos (Absoluto o Porcentual) automatizado
Mutación JAK-2
Hematocrito automatizado (en contador hematológico)
Ensayo de unión a colágeno
Multimeros del factor Von Willebrand
Factor V Leiden
Mutación G20210A del gen de la protrombina
Folato Eritrocitario
Proteína C antigénica </t>
        </r>
      </text>
    </comment>
    <comment ref="E15" authorId="1" shapeId="0" xr:uid="{0EA89BDE-D250-4FE3-84D3-C768A9A8C227}">
      <text>
        <r>
          <rPr>
            <sz val="9"/>
            <color indexed="81"/>
            <rFont val="Tahoma"/>
            <family val="2"/>
          </rPr>
          <t xml:space="preserve">Este dato aparecerá luego de que en la atención Registrada en </t>
        </r>
        <r>
          <rPr>
            <b/>
            <sz val="9"/>
            <color indexed="81"/>
            <rFont val="Tahoma"/>
            <family val="2"/>
          </rPr>
          <t xml:space="preserve">RAYEN Urgencia, Ítem Procedimientos </t>
        </r>
        <r>
          <rPr>
            <sz val="9"/>
            <color indexed="81"/>
            <rFont val="Tahoma"/>
            <family val="2"/>
          </rPr>
          <t>se</t>
        </r>
        <r>
          <rPr>
            <b/>
            <sz val="9"/>
            <color indexed="81"/>
            <rFont val="Tahoma"/>
            <family val="2"/>
          </rPr>
          <t xml:space="preserve"> </t>
        </r>
        <r>
          <rPr>
            <sz val="9"/>
            <color indexed="81"/>
            <rFont val="Tahoma"/>
            <family val="2"/>
          </rPr>
          <t xml:space="preserve">registre:
</t>
        </r>
        <r>
          <rPr>
            <b/>
            <sz val="9"/>
            <color indexed="81"/>
            <rFont val="Tahoma"/>
            <family val="2"/>
          </rPr>
          <t xml:space="preserve">Cuerpos cetónicos en sangre (Acetona cualitativa)
Acido cítrico
Lactato en sangre (Acido láctico)
Acido úrico, en sangre
Alcohol etílico
Aldolasa
Amilasa, en sangre
Aminoácidos, cualitativo en sangre
Amonio
Apolipoproteínas (A1, B u otras)
Bicarbonato (proc. Aut.)
Bilirrubina total (proc. Aut.)
Bilirrubina total y conjugada
Bromosulftaleina,  prueba de (incluye medicamento y tomas de muestra)
Calcio en sangre
Calcio iónico, incluye proteínas totales
Caroteno
Caroteno, prueba de sobrecarga de (incluye tomas de muestra)
Ceruloplasmina
Cobre
Colesterol total (proc. Aut.)
Colesterol HDL (proc. Aut.)
Colinesterasa en plasma o sangre total
Creatina
Creatinina en sangre
Creatinina, depuración de (Clearence) (proc. Aut.)
Creatinquinasa CK MB  miocárdica
Creatinquinasa ck total
Depuraciones (Clearance) exogenas de Hipuran, rojo congo, manitol e inulina, c/u (no incluye medicamento)
Deshidrogenasa hidroxibutirica (HDBH)
Deshidrogenasa láctica total (LDH)
Deshidrogenasa láctica total (LDH), con separación de isoenzimas
Electrolitos plasmáticos (sodio, potasio, cloro) c/u
Enzima convertidora de angiotensina I
Perfil lipídico (incluye: colesterol total, HDL, LDL, VLDL y triglicéridos)
Fármacos y/o drogas; niveles plasmáticos de (alcohol, anorexígenos, antiarrítmicos, antibióticos, antidepresivos, antiepilépticos, antihistamínicos, antiinflamatorios y analgésicos, estimulantes respiratorios, tranquilizantes mayores y menores, etc.) c/u
Fenilalanina
Fosfatasas acidas totales
Fosfatasas acidas totales y fracción prostática
Fosfatasas alcalinas con separación de isoenzimas hepáticas, intestinales, óseas c/u
Fosfatasas alcalinas totales
Fosfolípidos
Fósforo (fosfatos) en sangre
Galactosa
Galactosa, curva de tolerancia, (mínimo cuatro determinaciones) (no incluye la galactosa que se administra) (incluye los valores de todas las tomas de muestras necesarias)
Gamma glutamiltranspeptidasa (GGT)
Gases y equilibrio acido base en sangre (incluye: pH, O2, CO2, exceso de basey bicarbonato), todos a cada uno de los parámetros
Glucosa en sangre
Glucosa, prueba de tolerancia a la glucosa oral (Ptgo), (dos determinaciones) (no incluye la glucosa que se administra) (incluye el valor de las dos tomas de muestras)
Adenosindeaminasa en sangre u otro fluído biológico
Lactosa, curva de tolerancia, (mínimo cuatro determinaciones) (no incluye la lactosa que se administra) (incluye los valores de todas las tomas de muestras necesarias)
Leucinaminopeptidasa (Lap)
Lipasa
Lípidos totales (proc. Aut.)
Lipoproteínas, electroforesis de (incluye lípidos totales)
Litio
Magnesio
Nitrógeno ureico y/o urea, en sangre
Osmolalidad en sangre
Perfil bioquímico (determinación automatizada de 12 parámetros)
Proteínas fraccionadas albúmina/globulina (incluye código 0302060)
Proteínas totales o albúminas, c/u, en sangre
Proteínas, electroforesis (incluye cod. 0302060)
Perfil hepático (incluye: toma de muestra, tiempo de protrombina, bilirrubina total y conjugada, fosfatasas alcalinas totales, Ggt, trasaminasas Got y Gpt).
Salicilemia cuantitativa
Transaminasas, oxalacética (Got), piruvica (Gpt), c/u
Triglicéridos (proc. aut.)
Vitaminas A, B, C, D, E, etc., c/u
Xilosa, prueba de absorcion (no incluye la xilosa que se administra)
Troponina
Prealbumina
Plomo en sangre
Vitamina B12 por inmunoensayo
25 OH Vitamina D Total por inmunoensayo
25 OH Vitamina D total por espectrometria de masa1
Vitamina B6 por HPLC
Calcio iónico. Incluye medición de pH método ión selectivo. No incluye Point of Care Testing POCT
Fenilalanina Cuantitativa en Gotas de Sangre Seca
Carboxihemoglobina
Homocisteína
Co-oximetría
Nivel de Carnitina
Lipoproteina (A)
Bilirrubina neonatal
Colesterol LDL directo
Creatinquinasa CK - MB masa
Panel de glicemia (incluye glucosa basal, glucosa 2 horas post desayuno y glucosa 2 horas post almuerzo)
CK isoenzimas
Tiopurina metiltransferasa, actividad enzimatica
Tirosina cuantitativa en GSS
Hormona tiroestimulante, neonatal
Perfil de aminoácidos y acilcarnitinas
Pesquisa neonatal ampliada
 </t>
        </r>
        <r>
          <rPr>
            <sz val="9"/>
            <color indexed="81"/>
            <rFont val="Tahoma"/>
            <family val="2"/>
          </rPr>
          <t xml:space="preserve">
</t>
        </r>
        <r>
          <rPr>
            <b/>
            <sz val="9"/>
            <color indexed="81"/>
            <rFont val="Tahoma"/>
            <family val="2"/>
          </rPr>
          <t xml:space="preserve">
</t>
        </r>
      </text>
    </comment>
    <comment ref="F15" authorId="1" shapeId="0" xr:uid="{45F0118A-2EE4-4CF1-B9F1-5297219595F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se registre el</t>
        </r>
        <r>
          <rPr>
            <b/>
            <sz val="9"/>
            <color indexed="81"/>
            <rFont val="Tahoma"/>
            <family val="2"/>
          </rPr>
          <t xml:space="preserve"> Procedimiento:</t>
        </r>
        <r>
          <rPr>
            <sz val="9"/>
            <color indexed="81"/>
            <rFont val="Tahoma"/>
            <family val="2"/>
          </rPr>
          <t xml:space="preserve">
</t>
        </r>
        <r>
          <rPr>
            <b/>
            <sz val="9"/>
            <color indexed="81"/>
            <rFont val="Tahoma"/>
            <family val="2"/>
          </rPr>
          <t xml:space="preserve">Cuerpos cetónicos en sangre (Acetona cualitativa)
Acido cítrico
Lactato en sangre (Acido láctico)
Acido úrico, en sangre
Alcohol etílico
Aldolasa
Amilasa, en sangre
Aminoácidos, cualitativo en sangre
Amonio
Apolipoproteínas (A1, B u otras)
Bicarbonato (proc. Aut.)
Bilirrubina total (proc. Aut.)
Bilirrubina total y conjugada
Bromosulftaleina,  prueba de (incluye medicamento y tomas de muestra)
Calcio en sangre
Calcio iónico, incluye proteínas totales
Caroteno
Caroteno, prueba de sobrecarga de (incluye tomas de muestra)
Ceruloplasmina
Cobre
Colesterol total (proc. Aut.)
Colesterol HDL (proc. Aut.)
Colinesterasa en plasma o sangre total
Creatina
Creatinina en sangre
Creatinina, depuración de (Clearence) (proc. Aut.)
Creatinquinasa CK MB  miocárdica
Creatinquinasa ck total
Depuraciones (Clearance) exogenas de Hipuran, rojo congo, manitol e inulina, c/u (no incluye medicamento)
Deshidrogenasa hidroxibutirica (HDBH)
Deshidrogenasa láctica total (LDH)
Deshidrogenasa láctica total (LDH), con separación de isoenzimas
Electrolitos plasmáticos (sodio, potasio, cloro) c/u
Enzima convertidora de angiotensina I
Perfil lipídico (incluye: colesterol total, HDL, LDL, VLDL y triglicéridos)
Fármacos y/o drogas; niveles plasmáticos de (alcohol, anorexígenos, antiarrítmicos, antibióticos, antidepresivos, antiepilépticos, antihistamínicos, antiinflamatorios y analgésicos, estimulantes respiratorios, tranquilizantes mayores y menores, etc.) c/u
Fenilalanina
Fosfatasas acidas totales
Fosfatasas acidas totales y fracción prostática
Fosfatasas alcalinas con separación de isoenzimas hepáticas, intestinales, óseas c/u
Fosfatasas alcalinas totales
Fosfolípidos
Fósforo (fosfatos) en sangre
Galactosa
Galactosa, curva de tolerancia, (mínimo cuatro determinaciones) (no incluye la galactosa que se administra) (incluye los valores de todas las tomas de muestras necesarias)
Gamma glutamiltranspeptidasa (GGT)
Gases y equilibrio acido base en sangre (incluye: pH, O2, CO2, exceso de basey bicarbonato), todos a cada uno de los parámetros
Glucosa en sangre
Glucosa, prueba de tolerancia a la glucosa oral (Ptgo), (dos determinaciones) (no incluye la glucosa que se administra) (incluye el valor de las dos tomas de muestras)
Adenosindeaminasa en sangre u otro fluído biológico
Lactosa, curva de tolerancia, (mínimo cuatro determinaciones) (no incluye la lactosa que se administra) (incluye los valores de todas las tomas de muestras necesarias)
Leucinaminopeptidasa (Lap)
Lipasa
Lípidos totales (proc. Aut.)
Lipoproteínas, electroforesis de (incluye lípidos totales)
Litio
Magnesio
Nitrógeno ureico y/o urea, en sangre
Osmolalidad en sangre
Perfil bioquímico (determinación automatizada de 12 parámetros)
Proteínas fraccionadas albúmina/globulina (incluye código 0302060)
Proteínas totales o albúminas, c/u, en sangre
Proteínas, electroforesis (incluye cod. 0302060)
Perfil hepático (incluye: toma de muestra, tiempo de protrombina, bilirrubina total y conjugada, fosfatasas alcalinas totales, Ggt, trasaminasas Got y Gpt).
Salicilemia cuantitativa
Transaminasas, oxalacética (Got), piruvica (Gpt), c/u
Triglicéridos (proc. aut.)
Vitaminas A, B, C, D, E, etc., c/u
Xilosa, prueba de absorcion (no incluye la xilosa que se administra)
Troponina
Prealbumina
Plomo en sangre
Vitamina B12 por inmunoensayo
25 OH Vitamina D Total por inmunoensayo
25 OH Vitamina D total por espectrometria de masa1
Vitamina B6 por HPLC
Calcio iónico. Incluye medición de pH método ión selectivo. No incluye Point of Care Testing POCT
Fenilalanina Cuantitativa en Gotas de Sangre Seca
Carboxihemoglobina
Homocisteína
Co-oximetría
Nivel de Carnitina
Lipoproteina (A)
Bilirrubina neonatal
Colesterol LDL directo
Creatinquinasa CK - MB masa
Panel de glicemia (incluye glucosa basal, glucosa 2 horas post desayuno y glucosa 2 horas post almuerzo)
CK isoenzimas
Tiopurina metiltransferasa, actividad enzimatica
Tirosina cuantitativa en GSS
Hormona tiroestimulante, neonatal
Perfil de aminoácidos y acilcarnitinas
Pesquisa neonatal ampliada
 </t>
        </r>
        <r>
          <rPr>
            <sz val="9"/>
            <color indexed="81"/>
            <rFont val="Tahoma"/>
            <family val="2"/>
          </rPr>
          <t xml:space="preserve">
</t>
        </r>
        <r>
          <rPr>
            <b/>
            <sz val="9"/>
            <color indexed="81"/>
            <rFont val="Tahoma"/>
            <family val="2"/>
          </rPr>
          <t xml:space="preserve">
</t>
        </r>
      </text>
    </comment>
    <comment ref="E16" authorId="1" shapeId="0" xr:uid="{00D9CA82-2AB5-4FB4-A78A-AE04E30F8CA1}">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 xml:space="preserve">Tiroestimulante (TSH), hormona (adulto, niño o R.N.)
Tiroglobulina
Tiroxina Libre (T4L)
TetrayodoTironina (T4)
Triyodotironina (T3)
Adenocorticotrofina (ACTH)
Aldosterona
Androstenediona
Angiotensina
Catecolaminas Plasmáticas
Cortisol
Crecimiento, Hormona de (HGH) (Somatotrofina)
Dehidroepiandrosterona Sulfato (DHA, DHEA)
Eritropoyetina
Estriol en Sangre
Estrona
Gastrina
Glucagón
Gonadotrofina Coriónica, Sub-Unidad Beta (Cuantificación)
Hormona Folículo Estimulante (FSH)
Hormona Luteinizante (LH)
IGF1 o Somatomedina - C (Insuline Like Growth Factor)
IGFBP3, IGFBP1 (Insulin Like Growth Factor Binding Proteins)  c/u
Insulina
Parathormona, Hormona Paratiroídea o PTH.
Progesterona
Prolactina (PRL)
Renina
SHGB (Sex-Hormone Binding Globulin)
Testosterona
Testosterona Libre
17 – Hidroxiprogesterona
Estradiol (17-Beta)
Ac. Vainillilmandélico, Cuantitativo
Angiotensina (03-03-033)
Catecolaminas Urinarias
Cortisol Libre Urinarias
Estriol Urinario
Gonadotrofina Coriónica, Sub-unidad Beta; titulación por (Elisa; RIA o IRMA; Quimioluminiscencia u otra técnica)
Pregnandiol
Pregnantriol
Tetrahidrodesoxicortisol
17 – Cetoesteroides
17 – Hidroxicorticoesteroides
Insulina, Curva de (Mínimo Cuatro Determinaciones e Incluye  Todas Las Tomas de Muestras Necesarias.  No Incluye la Glucosa Que Se Administra)
T4 Tiroxina Total
NT-Pro BNP O BNP
Péptido C
Calcitonina
Metanefrinas urinarias (incluye determinación de Metanefrina y Normetanefrina por separado por métodos cromatográficos)
Test de nugent (cortisol serico post dexametasona)
Índice androgénico (incluye Testosterona Total y SHBG)
Catecolaminas en sangre (incluye medición de Adrenalina, Noradrenalina y Dopamina por separado por métodos cromatográficos)
Inhibina B
Catecolaminas urinarias (incluye medición de Adrenalina, Noradrenalina y Dopamina por separado por métodos cromatográficos)
Cortisol salival
Triyodotironina Libre (T3 libre)
Hormona antimulleriana </t>
        </r>
        <r>
          <rPr>
            <sz val="9"/>
            <color indexed="81"/>
            <rFont val="Tahoma"/>
            <family val="2"/>
          </rPr>
          <t xml:space="preserve">
</t>
        </r>
        <r>
          <rPr>
            <b/>
            <sz val="9"/>
            <color indexed="81"/>
            <rFont val="Tahoma"/>
            <family val="2"/>
          </rPr>
          <t xml:space="preserve">
Atenciones registradas en Rayen Urgencia</t>
        </r>
      </text>
    </comment>
    <comment ref="F16" authorId="1" shapeId="0" xr:uid="{80F1748D-E182-4DFF-8C30-637D1B03788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 xml:space="preserve">Tiroestimulante (TSH), hormona (adulto, niño o R.N.)
Tiroglobulina
Tiroxina Libre (T4L)
TetrayodoTironina (T4)
Triyodotironina (T3)
Adenocorticotrofina (ACTH)
Aldosterona
Androstenediona
Angiotensina
Catecolaminas Plasmáticas
Cortisol
Crecimiento, Hormona de (HGH) (Somatotrofina)
Dehidroepiandrosterona Sulfato (DHA, DHEA)
Eritropoyetina
Estriol en Sangre
Estrona
Gastrina
Glucagón
Gonadotrofina Coriónica, Sub-Unidad Beta (Cuantificación)
Hormona Folículo Estimulante (FSH)
Hormona Luteinizante (LH)
IGF1 o Somatomedina - C (Insuline Like Growth Factor)
IGFBP3, IGFBP1 (Insulin Like Growth Factor Binding Proteins)  c/u
Insulina
Parathormona, Hormona Paratiroídea o PTH.
Progesterona
Prolactina (PRL)
Renina
SHGB (Sex-Hormone Binding Globulin)
Testosterona
Testosterona Libre
17 – Hidroxiprogesterona
Estradiol (17-Beta)
Ac. Vainillilmandélico, Cuantitativo
Angiotensina (03-03-033)
Catecolaminas Urinarias
Cortisol Libre Urinarias
Estriol Urinario
Gonadotrofina Coriónica, Sub-unidad Beta; titulación por (Elisa; RIA o IRMA; Quimioluminiscencia u otra técnica)
Pregnandiol
Pregnantriol
Tetrahidrodesoxicortisol
17 – Cetoesteroides
17 – Hidroxicorticoesteroides
Insulina, Curva de (Mínimo Cuatro Determinaciones e Incluye  Todas Las Tomas de Muestras Necesarias.  No Incluye la Glucosa Que Se Administra)
T4 Tiroxina Total
NT-Pro BNP O BNP
Péptido C
Calcitonina
Metanefrinas urinarias (incluye determinación de Metanefrina y Normetanefrina por separado por métodos cromatográficos)
Test de nugent (cortisol serico post dexametasona)
Índice androgénico (incluye Testosterona Total y SHBG)
Catecolaminas en sangre (incluye medición de Adrenalina, Noradrenalina y Dopamina por separado por métodos cromatográficos)
Inhibina B
Catecolaminas urinarias (incluye medición de Adrenalina, Noradrenalina y Dopamina por separado por métodos cromatográficos)
Cortisol salival
Triyodotironina Libre (T3 libre)
Hormona antimulleriana </t>
        </r>
        <r>
          <rPr>
            <sz val="9"/>
            <color indexed="81"/>
            <rFont val="Tahoma"/>
            <family val="2"/>
          </rPr>
          <t xml:space="preserve">
</t>
        </r>
        <r>
          <rPr>
            <b/>
            <sz val="9"/>
            <color indexed="81"/>
            <rFont val="Tahoma"/>
            <family val="2"/>
          </rPr>
          <t xml:space="preserve">
Atenciones registradas en Rayen Urgencia</t>
        </r>
      </text>
    </comment>
    <comment ref="E17" authorId="1" shapeId="0" xr:uid="{331C4FB1-85BA-45EF-8BD6-58EC12123FB0}">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Alfa 1antitripsina Cuantitativa
Alfa 2macroglobulina
Alfa Fetoproteínas
Tamizaje de Anticuerpos Anti Antigenos Nucleares Extractables (Aena: Sm, Rnp, Ro, La, Scl70 y Jo1)
Anticuerpos Antinucleares (Ana), Antimitocondriales, Anti Dna (Adna), Anti Músculo Liso, Anticentrómero, U Otros, C/U
Anticuerpos Atípicos, Pannel de Identificación
Anticuerpos Específicos y Otros Autoanticuerpos (Anticuerpos Antitiroideos: Anticuerpos Antimicrosomales y Antitiroglobulinas y Otros Anticuerpos: Prostático, Espermios, Etc.) C/U
Antiestreptolisina o, Por Técnica de Látex
Antígeno Carcinoembrionario (Cea)
Antígeno Prostático Especifico
Antígeno Ca 125, Ca 153 y Ca 199, C/U.
Beta2 Microglobulina
Complejos Inmunes Circulantes
Complemento C1Q, C2, C3, C4, Etc., C/U
Complemento Hemolítico (Ch 50)
Crioglobulinas, Precipitación En Frio (Cualitativa) o Cuantitativa C/U
Deposito de Complejos Inmunes Por Inmunofluorescencia
Deposito de Complemento Por Inmunofluorescencia (C3, C4), C/U
Deposito de Fibrinogeno Por Inmunofluorescencia
Deposito de Inmunoglobulina Por Inmunofluorescencia (Igg, Iga, Igm) C/U
Factor Reumatoideo Por Técnica de Látex U Otras Similares
Factor Reumatoideo Por Técnica Scat, Waaler Rose, Nefelométricas y/o Turbidimetricas
Inhibidor de C1Q, C2 y C3, C/U
Inmunoelectroforesis de Cadenas Livianas Kappa o Lambda Libres (Bence Jones) o Unidas, C/U
Inmunoelectroforesis de Inmunoglobulinas Cadenas Pesadas (IgG, IgA, IgM) C/U
Inmunoelectroforesis de Inmunoglobulinas Igd E Ige C/U
Inmunofijación de Inmunoglobulina, C/U
Inmunoglobulina Iga Secretora
Inmunoglobulinas Iga, Igg, Igm, C/U
Inmunoglobulinas Ige, Igd Total, C/U
Inmunoglobulinas Ige, Igg Especificas, C/U
Proteína C Reactiva Por Técnica de Látex U Otras Similares
Proteína C Reactiva Por Técnicas Nefelométricas y/o Turbidimetricas
Proteínas Bence Jones Por Electroforesis (Incluye Proteinuria)
Quimiotaxisleucotaxis
Crioaglutininas
Criohemolisinas
Digestión Fagocítica Nitrobluetetrazolium Cualitativo y Cuantitativo
Fagocitosis: Ingestión y Digestión (Killing) de Levaduras Por Polimorfonucleares
Fagocitosis: Ingestión y Digestión (Killing) de Bacterias Por Polimorfonucleares
Inmunoadherencia de Leucocitos Macrófagos
Intradermoreacción (Ppd, Histoplasmina, Aspergilina, U Otros, Incluye El Valor Del Antígeno y Reacción de Control), C/U
Lif o Mif
Linfocitos B (Inmunofluorescencia)
Linfocitos B (Rosetas Eac) y Linfocitos T (Rosetas E) C/U
Linfocitos T "Helper" (Okt4) o Supresores (Okt8) Con Antisuero Monoclonal, C/U
Linfocitos T Totales (Okt3 y/o Okt11) Con Antisuero Monoclonal o Inmunofenotipificación de Poblaciones y Subpoblaciones Celulares (Antigenos o Marcadores Inmunocelulares)
Linfotoxinas Humanas, Detección de
Reacción Cutánea 16 Alergenos Por Escarificación (Incluye El Valor de Los Antigenos)
Transformación Linfoblástica A Drogas, Análisis de Transformación Espontánea Con Estimulo Inespecífico y Con Diferentes Concentraciones de La Droga En 1000 Células
Absorción de Autoanticuerpos Del Receptor
Anticuerpos Linfocitotóxicos (Pra) Por Microlinfocitotoxicidad
Autocrossmatch Con Linfocitos T y B
Autocross Match Con Linfocitos Totales
Alocrossmatch Con Linfocitos Totales
Alocrossmatch Con Linfocitos T y B
Cultivo Mixto de Linfocitos
Identificación de Clase de Inmunoglobulinas de Auto o Alo Cross Match Positivo
Tipificación Hla B27
Tipificación Hla B8
Tipificación Hla Dr Cerologica
Tipificación Hla A, B Cerologica
2009 Estudio de Anticuerpo Antitransglutaminasa (TTG)
Examen: Anticuerpos antiendomiso
Examen: Anticuerpos antigliadina
Examen: ANT.ANTIPEPTIDO CITRULINADO
Examen: Antígeno prostático Libre
Examen: Anticuerpo antisaccharomyces cerevisiae (ASCA)
Anticuerpos anticitoplasma de neutrófilos (ANCA), C-ANCA y P-ANCA, por IFI
Determinación de isotipos de anticuerpos anticitoplasma de neutrófilos (G-M-A-C3), por IFI, c/u.
Anticuerpos anticardiolipinas por Elisa (isotipos G-M-A), c/u.
Anticuerpos anti LKM-1
Cromogranina A
Proteina C ultrasensible
Estudio para hipersensibilidad retardada
Linfocitos B totales (CD19). Técnica Citometría de Flujo
Linfocitos T (CD3, CD4, CD8). Técnica Citometría de Flujo
Natural Killers (CD16, CD 56). Técnica Citometría de Flujo
Inmunofenotipo en Leucemias Agudas 
Inmunofenotipo en Síndrome Linfoproliferativos
Inmunofenotipo en Síndrome Mielodisplásicos
Detección de Enfermedad Residual Mínima
Cuantificación de células progenitoras hematopoyéticas CD 34
Seroteca y mantención en la base a receptores cadáver
Anticuerpos linfocitotóxicos con identificación de inmunoglobulinas.
Especificidad de anticuerpos.
Anticuerpos anti HLA clase I y II Screening por Luminex
Tipificación HLA - DRB1, DQB1 alta resolución
Anticuerpos contra péptidos deaminados de gliadina IgG e IgA
Péptido Cíclico Citrulinado, anticuerpos IgG
Anticuerpos anti-Beta 2 glicoproteina 1 (IgG, IgM), c/u
Estudio inmunológico de diabetes (determinación de anticuerpos anti células de islotes (ICA), auto anticuerpo insulina nativa (IAA), anti antígeno de insulinoma-2 (IA2) y anti glutamato descarboxilasa
Anticuerpos anti-MPO (mieloperoxidasa)
Anticuerpos anti antígenos nucleares extractables (A-ENA): SM, RNP, SS-A/RO, SS-B/LA, SCL-70, JO-1). c/u
Anticuerpos anti-PR3 (proteasa 3)
Receptor de tirotropina (TRAb), anticuerpos anti
CTX sérico
Alocross Match Linfocitos T y Linfocitos B (Citometría De Flujo)
Anticuerpo Anti HLA Clase I y II Screening (Luminex)
Autocrossmatch Linfocitos T y B   (Citometría De Flujo )
Especificidad De Anticuerpos HLA  Con Antígenos Individuales Clase I  (Luminex)
Especificidad De Anticuerpos HLA  Con Antígenos Individuales Clase II (Luminex)
Estudio Receptor Trasplantado Con Donante Cadáver
HLA-AB Tipificación (Biología Molecular)
HLA-ABDR Tipificación  (Biología Molecular)
HLA-B27 Tipificación (Biología Molecular)
HLA-C Tipificación  (Biología Molecular)
HLA-DP Tipificación  (Biología  Molecular)
HLA-DQ Tipificación (Biología Molecular)
HLA-DR Tipificación  (Biología Molecular)
Seroteca  Mensual y Mantención en Lista De Espera</t>
        </r>
        <r>
          <rPr>
            <sz val="9"/>
            <color indexed="81"/>
            <rFont val="Tahoma"/>
            <family val="2"/>
          </rPr>
          <t xml:space="preserve">
</t>
        </r>
        <r>
          <rPr>
            <b/>
            <sz val="9"/>
            <color indexed="81"/>
            <rFont val="Tahoma"/>
            <family val="2"/>
          </rPr>
          <t xml:space="preserve">
Atenciones registradas en Rayen Urgencia</t>
        </r>
      </text>
    </comment>
    <comment ref="F17" authorId="1" shapeId="0" xr:uid="{8C0E2AB5-65FF-41F8-AB7F-782E2D34E34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Alfa 1antitripsina Cuantitativa
Alfa 2macroglobulina
Alfa Fetoproteínas
Tamizaje de Anticuerpos Anti Antigenos Nucleares Extractables (Aena: Sm, Rnp, Ro, La, Scl70 y Jo1)
Anticuerpos Antinucleares (Ana), Antimitocondriales, Anti Dna (Adna), Anti Músculo Liso, Anticentrómero, U Otros, C/U
Anticuerpos Atípicos, Pannel de Identificación
Anticuerpos Específicos y Otros Autoanticuerpos (Anticuerpos Antitiroideos: Anticuerpos Antimicrosomales y Antitiroglobulinas y Otros Anticuerpos: Prostático, Espermios, Etc.) C/U
Antiestreptolisina o, Por Técnica de Látex
Antígeno Carcinoembrionario (Cea)
Antígeno Prostático Especifico
Antígeno Ca 125, Ca 153 y Ca 199, C/U.
Beta2 Microglobulina
Complejos Inmunes Circulantes
Complemento C1Q, C2, C3, C4, Etc., C/U
Complemento Hemolítico (Ch 50)
Crioglobulinas, Precipitación En Frio (Cualitativa) o Cuantitativa C/U
Deposito de Complejos Inmunes Por Inmunofluorescencia
Deposito de Complemento Por Inmunofluorescencia (C3, C4), C/U
Deposito de Fibrinogeno Por Inmunofluorescencia
Deposito de Inmunoglobulina Por Inmunofluorescencia (Igg, Iga, Igm) C/U
Factor Reumatoideo Por Técnica de Látex U Otras Similares
Factor Reumatoideo Por Técnica Scat, Waaler Rose, Nefelométricas y/o Turbidimetricas
Inhibidor de C1Q, C2 y C3, C/U
Inmunoelectroforesis de Cadenas Livianas Kappa o Lambda Libres (Bence Jones) o Unidas, C/U
Inmunoelectroforesis de Inmunoglobulinas Cadenas Pesadas (IgG, IgA, IgM) C/U
Inmunoelectroforesis de Inmunoglobulinas Igd E Ige C/U
Inmunofijación de Inmunoglobulina, C/U
Inmunoglobulina Iga Secretora
Inmunoglobulinas Iga, Igg, Igm, C/U
Inmunoglobulinas Ige, Igd Total, C/U
Inmunoglobulinas Ige, Igg Especificas, C/U
Proteína C Reactiva Por Técnica de Látex U Otras Similares
Proteína C Reactiva Por Técnicas Nefelométricas y/o Turbidimetricas
Proteínas Bence Jones Por Electroforesis (Incluye Proteinuria)
Quimiotaxisleucotaxis
Crioaglutininas
Criohemolisinas
Digestión Fagocítica Nitrobluetetrazolium Cualitativo y Cuantitativo
Fagocitosis: Ingestión y Digestión (Killing) de Levaduras Por Polimorfonucleares
Fagocitosis: Ingestión y Digestión (Killing) de Bacterias Por Polimorfonucleares
Inmunoadherencia de Leucocitos Macrófagos
Intradermoreacción (Ppd, Histoplasmina, Aspergilina, U Otros, Incluye El Valor Del Antígeno y Reacción de Control), C/U
Lif o Mif
Linfocitos B (Inmunofluorescencia)
Linfocitos B (Rosetas Eac) y Linfocitos T (Rosetas E) C/U
Linfocitos T "Helper" (Okt4) o Supresores (Okt8) Con Antisuero Monoclonal, C/U
Linfocitos T Totales (Okt3 y/o Okt11) Con Antisuero Monoclonal o Inmunofenotipificación de Poblaciones y Subpoblaciones Celulares (Antigenos o Marcadores Inmunocelulares)
Linfotoxinas Humanas, Detección de
Reacción Cutánea 16 Alergenos Por Escarificación (Incluye El Valor de Los Antigenos)
Transformación Linfoblástica A Drogas, Análisis de Transformación Espontánea Con Estimulo Inespecífico y Con Diferentes Concentraciones de La Droga En 1000 Células
Absorción de Autoanticuerpos Del Receptor
Anticuerpos Linfocitotóxicos (Pra) Por Microlinfocitotoxicidad
Autocrossmatch Con Linfocitos T y B
Autocross Match Con Linfocitos Totales
Alocrossmatch Con Linfocitos Totales
Alocrossmatch Con Linfocitos T y B
Cultivo Mixto de Linfocitos
Identificación de Clase de Inmunoglobulinas de Auto o Alo Cross Match Positivo
Tipificación Hla B27
Tipificación Hla B8
Tipificación Hla Dr Cerologica
Tipificación Hla A, B Cerologica
2009 Estudio de Anticuerpo Antitransglutaminasa (TTG)
Examen: Anticuerpos antiendomiso
Examen: Anticuerpos antigliadina
Examen: ANT.ANTIPEPTIDO CITRULINADO
Examen: Antígeno prostático Libre
Examen: Anticuerpo antisaccharomyces cerevisiae (ASCA)
Anticuerpos anticitoplasma de neutrófilos (ANCA), C-ANCA y P-ANCA, por IFI
Determinación de isotipos de anticuerpos anticitoplasma de neutrófilos (G-M-A-C3), por IFI, c/u.
Anticuerpos anticardiolipinas por Elisa (isotipos G-M-A), c/u.
Anticuerpos anti LKM-1
Cromogranina A
Proteina C ultrasensible
Estudio para hipersensibilidad retardada
Linfocitos B totales (CD19). Técnica Citometría de Flujo
Linfocitos T (CD3, CD4, CD8). Técnica Citometría de Flujo
Natural Killers (CD16, CD 56). Técnica Citometría de Flujo
Inmunofenotipo en Leucemias Agudas 
Inmunofenotipo en Síndrome Linfoproliferativos
Inmunofenotipo en Síndrome Mielodisplásicos
Detección de Enfermedad Residual Mínima
Cuantificación de células progenitoras hematopoyéticas CD 34
Seroteca y mantención en la base a receptores cadáver
Anticuerpos linfocitotóxicos con identificación de inmunoglobulinas.
Especificidad de anticuerpos.
Anticuerpos anti HLA clase I y II Screening por Luminex
Tipificación HLA - DRB1, DQB1 alta resolución
Anticuerpos contra péptidos deaminados de gliadina IgG e IgA
Péptido Cíclico Citrulinado, anticuerpos IgG
Anticuerpos anti-Beta 2 glicoproteina 1 (IgG, IgM), c/u
Estudio inmunológico de diabetes (determinación de anticuerpos anti células de islotes (ICA), auto anticuerpo insulina nativa (IAA), anti antígeno de insulinoma-2 (IA2) y anti glutamato descarboxilasa
Anticuerpos anti-MPO (mieloperoxidasa)
Anticuerpos anti antígenos nucleares extractables (A-ENA): SM, RNP, SS-A/RO, SS-B/LA, SCL-70, JO-1). c/u
Anticuerpos anti-PR3 (proteasa 3)
Receptor de tirotropina (TRAb), anticuerpos anti
CTX sérico
Alocross Match Linfocitos T y Linfocitos B (Citometría De Flujo)
Anticuerpo Anti HLA Clase I y II Screening (Luminex)
Autocrossmatch Linfocitos T y B   (Citometría De Flujo )
Especificidad De Anticuerpos HLA  Con Antígenos Individuales Clase I  (Luminex)
Especificidad De Anticuerpos HLA  Con Antígenos Individuales Clase II (Luminex)
Estudio Receptor Trasplantado Con Donante Cadáver
HLA-AB Tipificación (Biología Molecular)
HLA-ABDR Tipificación  (Biología Molecular)
HLA-B27 Tipificación (Biología Molecular)
HLA-C Tipificación  (Biología Molecular)
HLA-DP Tipificación  (Biología  Molecular)
HLA-DQ Tipificación (Biología Molecular)
HLA-DR Tipificación  (Biología Molecular)
Seroteca  Mensual y Mantención en Lista De Espera</t>
        </r>
        <r>
          <rPr>
            <sz val="9"/>
            <color indexed="81"/>
            <rFont val="Tahoma"/>
            <family val="2"/>
          </rPr>
          <t xml:space="preserve">
</t>
        </r>
        <r>
          <rPr>
            <b/>
            <sz val="9"/>
            <color indexed="81"/>
            <rFont val="Tahoma"/>
            <family val="2"/>
          </rPr>
          <t xml:space="preserve">
Atenciones registradas en Rayen Urgencia</t>
        </r>
      </text>
    </comment>
    <comment ref="E18" authorId="1" shapeId="0" xr:uid="{FF25DD8E-F895-43C2-92AC-D9CBB1232CE1}">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 xml:space="preserve">
Baciloscopia Ziehlneelsen por concentracion de liquidos (orina u otros), c/u
Baciloscopia Ziehlneelsen, c/u
Examen directo al fresco, c/s tincion (incluye trichomonas)
Tincion de Gram
Ultramicroscopia (incluye toma de muestras)
Coprocultivo, c/u
Cultivo corriente (excepto coprocultivo, hemocultivo y urocultivo) c/u
Hemocultivo aerobio, c/u
Hemocultivo anaerobio, c/u
Urocultivo, recuento de colonias y antibiograma (cualquier tecnica) (incluye toma de orina aseptica) (no incluye recolector pediatrico)
Cultivo para anaerobios (incluye cod. 0306008)
Cultivo especifico para bordetella
Cultivo para campylobacter, yersinia, vibrio, c/u
Cultivo para difteria
Neisseria gonorrhoeae (gonococo)
Cultivo para levaduras
Cultivo para hongos
Cultivo para Koch, bacilo de
Cultivo para legionella
Cultivo para listeria
Neisseria meningitidis (meningococo)
Cultivo de mycobacteria, tipificacion de
Mycoplasma y ureaplasma, c/u
Antibiograma de anaerobios  (minimo 4 farmacos)
Antibiograma bacilo de Koch (cada fármaco)
Antibiograma corriente (minimo 10 farmacos) (en caso de urocultivo no corresponde su cobro; incluido en el valor 0306011)
Antibiograma de estudio de sensibilidad por dilucion (cim) (minimo 6 farmacos) (en caso de urocultivo, no corresponde su cobro; incluido en el valor codigo 0306011)
Antifungigrama (minimo 4 farmacos antihongos)
Autovacunas, incluye cultivo y preparacion  de minimo 10 ampollas
Poder bactericida del suero
Preparacion de vacunas uni o polivalentes mantenidas en stock (minimo 5 ampollas)
Aspergilosis, candidiasis, histoplasmosis u otros hongos por inmunodiagnostico c/u
Brucella, reaccion de aglutinacion para (Wrighthudleson) o similares
Clamidias por inmunofluorescencia, peroxidada, elisa o similares
Linfogranuloma venereo, psitacosis, tifus exantematico, mycoplasma por inmunodiagnostico, c/u
Mononucleosis, reaccion de Paul Bunnell, anticuerpos heterofilos o similares
Mycoplasma IgG, IgM, c/u.
R.P.R.
Tificas, reacciones de aglutinacion  (Eberth h y o, paratyphi a y b) (Widal)
Tifus exantematico, reaccion de aglutinacion  para (Weilfelix)
Treponema pallidum FTA ABS, MHATP c/u
V.D.R.L.
Artropodos macroscopicos (imagos y/o pupas y/o larvas), diagnostico de
Coproparasitario seriado con tecnica para cryptosporidium sp o para dientamoeba fragilis (incluye los codigos 0306048 y/o 0306059 mas aplicación de tecnica de frotis con tincion tricromica o tincion ziehlneelsen en por lo menos 3 muestras, según Corr
Coproparasitario seriado para fasciola hepática (incluye diagnostico de gusanos microscópicos y examen microscópico de 10 muestras separadas por método de telemann y de otras 10 muestras separadas y simultaneas con las anteriores por técnica de sedimentac
Coproparasitario seriado para isospora y sarcocystis (incluye diagnostico de gusanos microscópicos y examen  microscópico de 3 muestras separadas)
Coproparasitológico seriado simple (incluye diagnostico de gusanos microscópicos y examen microscópico por concentración de 3 muestras separadas método Telemann) (proc. Aut.)
Diagnostico de parasitos en jugo duodenal y/o bilis, examen macroscopico y microscopico (directo y/o concentracion, c/s tincion)
Graham, examen de (incluye diagnostico de gusanos microscópicos y examen microscópico de 5 muestras separadas)
Diagnostico parasitario en exudados, secreciones y otros liquidos organicos (no especificados mas adelante), examen macro y microscopico de (incluye concentracion y/o tincion cuando proceda), c/u
Gusanos Macroscópicos, Diagnostico De (Proc. Aut.)
Hemoparásitos, diagnostico microscópico de (mínimo 10 frotis y/o gotas gruesas, c/s examen directo al fresco), cada sesión
Hemoparásitos, diagnostico por técnica de Strout o similar en hasta 10 tubos capilares, cada sesión
Raspado de piel, examen microscópico de ("acarotest"): de 6 a 10 preparaciones
Tenias post. Trat., diagnóstico y búsqueda de escolex de
Xenodiagnóstico (cada aplicación de 2 cajas, con 6 ninfas por lo menos c/u, examinadas a los 20 y/o 30 días y hasta por 60 días mas si procede)
Coproparasitológico Seriado Simple (Incluye Diagnostico De Gusanos Macroscópicos Y Examen Microscópico Por Concentración De Tres Muestras Separadas Método Pafs) (Proc. Aut.)
Doble difusión ("arco quinto") (hidatidosis y otras), c/u
Elisa indirecta (chagas, hidatidosis, toxocariasis y otras), c/u
Fijación del complemento (distomatosis, toxoplasmosis, cisticercosis y otras) c/u
Floculación en bentonita, látex, precipitinas o similar (triquinosis, hidatidosis y otros), c/u
Hemaglutinación indirecta (toxoplasmosis, chagas, hidatidosis y otras), c/u
Inmunoelectroforesis o contrainmunoelectroforesis (hidatidosis, distomatosis, amebiasis y otras), c/u
Inmunofluorescencia indirecta (toxoplasmosis, chagas, amebiasis y otras), c/u
Reacción intradérmica (incluye el valor y la aplicación del antígeno y del control y examen de las reacciones inmediatas y retardadas, cada antígeno) (Bachmann, distomatosis u otras)
Aislamiento de virus (adenovirus, citomegalovirus, Coxsakie, herpes, influenza, polio, sarampión y otros), c/u
Anticuerpos virales, determ. De (adenovirus, citomegalovirus, herpes simple, rubeola, influenza  a y b; virus varicelazoster; virus influenza  a y b; virus varicelazoster; virus sincicial respiratorio; parainfluenza 1, 2 y 3; Epstein Barr y otros), c/u
Anticuerpos virales, determ. De H.I.V
Antígenos virales determ. de (adenovirus, citomegalovirus, herpes simple, rubeola, influenza y otros), (por cualquier tecnica ej.: inmunofluorescencia), c/u.
Antigenos virales determ. de rotavirus, por cualquier técnica
Antigenos virales determ. de virus sincicial, por cualquier técnica
Fijacion de complemento, reaccion (adenovirus, citomegalovirus, herpes simple, influenza, rubeola y otros), c/u
Reacción de seroneutralización para: virus polio, echo, Coxsakie, c/u
Virus hepatitis A, anticore
Virus hepatitis A, anticuerpos Igm del
Virus hepatitis B, anticuerpo del antígeno E del
Virus hepatitis B, anticore total del (anti HBC total)
Virus hepatitis B, antígeno de superficie o antígeno australiano
Virus hepatitis B, antígeno e del (HBEAG)
Virus hepatitis B, antígeno superficie
Virus hepatitis B, anticore Igm del (anti HBC Igm)
Virus hepatitis C, anticuerpos de (anti HCV)
Examen: Carga viral Hepatitis B por técnica de PCR
Examen: Carga Viral Hepatitis C por técnica de PCR
Examen: Carga Viral VIH por técnica de PCR
Examen: PCR Streptococcus Agalactiae
Reacción de Polimerasa en Cadena (P.C.R.), virus Influenza, virus Herpes, citomegalovirus, hepatitis C, mycobacteria TBC, SARS CoV -2 c/u (incluye toma muestra hisopado nasofaríngeo)
Reacción de Polimerasa en Cadena (P.C.R.), virus Influenza, virus Herpes, citomegalovirus, hepatitis C, mycobacteria TBC, SARS CoV -2 c/u (incluye toma muestra hisopado nasofaríngeo)
Tinción de toluidina
Tinción de calcofluor
Tinción para campylobacter
Tinción tinta china
Hemocultivo automatizado. Incluye Antibiograma con CIM
Hemocultivo Anaerobico automatizado con antibiograma
Hemocultivo automatizado para Micobacterias
Cultivo de Líquido de Cavidades Estériles en frasco de Hemocultivo  automatizado. Incluye Antibiograma con CIM (1 frasco, costo no incluido en arancel). 
Hemocultivo automatizado para hongos
Cultivo acelerado para Micobacterias
Test rápido de detección de streptococcus.
Chlamydia Trachomatis y Neisseria Gonorrhoeae detección por técnica de biología molecular
Toxina Clostridium Difficile en deposiciones test rápido
Pneumocystis Jirovecci por técnica de biología molecular en tiempo real
Helicobacter pylori, detección en deposiciones, test rápido
Antígeno galactomanano
Antigeno de neumococo
Legionella antígeno urinario
Parásitos: determinación por reacción de polimerasa en cadena (PCR)
Parásitos: test rápido anticuerpos (Chagas y otros)
Citomegalovirus (CMV) shell vial aislamiento rápido
Virus Epstein Barr (VEB) carga viral
Polioma (BK) virus carga viral
VIH, Genotipificación antivirales
PCR metapneumovirus
HTLV I y II determinación de anticuerpos virales
VIH, anticuerpos y antígenos virales, determ. de H.I.V. 
VIH, reacción de polimerasa en cadena (P.C.R.) en líquido cefaloraquídeo
Amplificación de DNA de Bordetella Pertussis por técnica de biología molecular en tiempo real
Streptococcus agalactiae en embarazada por biología molecular
Panel ETS por biología molecular
Beta-d- glucano
Detección de antígeno capsular de cryptococcus
Interferón Gamma TBC
Bordetella pertussis IgG, IgM en sangre
Bartonella henselae, anticuerpos IgG o IgM, c/u
Raspado de piel, examen microscópico para búsqueda de demodex
Panel viral diarrea por PCR (determinación de rotavirus, norovirus g1, norovirus g2, astrovirus, adenovirus)
Hanta virus, anticuerpos IgM test rápido
Panel virus respiratorio molecular (15 a 17 virus) (adenovirus, VRS A, VRS B, parainfluenza 1,2,3,4, influenza a y b, influenza a H1N1, bocavirus, coronavirus (2 tipos), rinovirus, enterovirus. 
Virus Papiloma Humano por PCR con genotipificación de papiloma de alto riesgo de Ca Cervico Uterino tipos 16 y 18
Virus ARN por PCR (hanta, dengue, chikungunya, sarampión, enterovirus, parechovirus, zika) c/u
Virus hepatitis C, genotipificación
Hanta virus serologia IgG/IgM c/u
Panel de meningitis encefalitis por biología molecular
Rotavirus y adenovirus detección simultanea de por inmunocromatografia
Norovirus detección por inmunocromatografia
Virus hepatitis B, anticuerpos anti antígeno de superficie (títulos)
Test rápido de detección de antígenos SARS-CoV-2 (incluye toma de muestra) </t>
        </r>
        <r>
          <rPr>
            <sz val="9"/>
            <color indexed="81"/>
            <rFont val="Tahoma"/>
            <family val="2"/>
          </rPr>
          <t xml:space="preserve">
</t>
        </r>
        <r>
          <rPr>
            <b/>
            <sz val="9"/>
            <color indexed="81"/>
            <rFont val="Tahoma"/>
            <family val="2"/>
          </rPr>
          <t xml:space="preserve">
Atenciones registradas en Rayen Urgencia</t>
        </r>
      </text>
    </comment>
    <comment ref="F18" authorId="1" shapeId="0" xr:uid="{909F510F-FDD4-4D49-8E74-3B9CB7AAF8F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 xml:space="preserve">
Baciloscopia Ziehlneelsen por concentracion de liquidos (orina u otros), c/u
Baciloscopia Ziehlneelsen, c/u
Examen directo al fresco, c/s tincion (incluye trichomonas)
Tincion de Gram
Ultramicroscopia (incluye toma de muestras)
Coprocultivo, c/u
Cultivo corriente (excepto coprocultivo, hemocultivo y urocultivo) c/u
Hemocultivo aerobio, c/u
Hemocultivo anaerobio, c/u
Urocultivo, recuento de colonias y antibiograma (cualquier tecnica) (incluye toma de orina aseptica) (no incluye recolector pediatrico)
Cultivo para anaerobios (incluye cod. 0306008)
Cultivo especifico para bordetella
Cultivo para campylobacter, yersinia, vibrio, c/u
Cultivo para difteria
Neisseria gonorrhoeae (gonococo)
Cultivo para levaduras
Cultivo para hongos
Cultivo para Koch, bacilo de
Cultivo para legionella
Cultivo para listeria
Neisseria meningitidis (meningococo)
Cultivo de mycobacteria, tipificacion de
Mycoplasma y ureaplasma, c/u
Antibiograma de anaerobios  (minimo 4 farmacos)
Antibiograma bacilo de Koch (cada fármaco)
Antibiograma corriente (minimo 10 farmacos) (en caso de urocultivo no corresponde su cobro; incluido en el valor 0306011)
Antibiograma de estudio de sensibilidad por dilucion (cim) (minimo 6 farmacos) (en caso de urocultivo, no corresponde su cobro; incluido en el valor codigo 0306011)
Antifungigrama (minimo 4 farmacos antihongos)
Autovacunas, incluye cultivo y preparacion  de minimo 10 ampollas
Poder bactericida del suero
Preparacion de vacunas uni o polivalentes mantenidas en stock (minimo 5 ampollas)
Aspergilosis, candidiasis, histoplasmosis u otros hongos por inmunodiagnostico c/u
Brucella, reaccion de aglutinacion para (Wrighthudleson) o similares
Clamidias por inmunofluorescencia, peroxidada, elisa o similares
Linfogranuloma venereo, psitacosis, tifus exantematico, mycoplasma por inmunodiagnostico, c/u
Mononucleosis, reaccion de Paul Bunnell, anticuerpos heterofilos o similares
Mycoplasma IgG, IgM, c/u.
R.P.R.
Tificas, reacciones de aglutinacion  (Eberth h y o, paratyphi a y b) (Widal)
Tifus exantematico, reaccion de aglutinacion  para (Weilfelix)
Treponema pallidum FTA ABS, MHATP c/u
V.D.R.L.
Artropodos macroscopicos (imagos y/o pupas y/o larvas), diagnostico de
Coproparasitario seriado con tecnica para cryptosporidium sp o para dientamoeba fragilis (incluye los codigos 0306048 y/o 0306059 mas aplicación de tecnica de frotis con tincion tricromica o tincion ziehlneelsen en por lo menos 3 muestras, según Corr
Coproparasitario seriado para fasciola hepática (incluye diagnostico de gusanos microscópicos y examen microscópico de 10 muestras separadas por método de telemann y de otras 10 muestras separadas y simultaneas con las anteriores por técnica de sedimentac
Coproparasitario seriado para isospora y sarcocystis (incluye diagnostico de gusanos microscópicos y examen  microscópico de 3 muestras separadas)
Coproparasitológico seriado simple (incluye diagnostico de gusanos microscópicos y examen microscópico por concentración de 3 muestras separadas método Telemann) (proc. Aut.)
Diagnostico de parasitos en jugo duodenal y/o bilis, examen macroscopico y microscopico (directo y/o concentracion, c/s tincion)
Graham, examen de (incluye diagnostico de gusanos microscópicos y examen microscópico de 5 muestras separadas)
Diagnostico parasitario en exudados, secreciones y otros liquidos organicos (no especificados mas adelante), examen macro y microscopico de (incluye concentracion y/o tincion cuando proceda), c/u
Gusanos Macroscópicos, Diagnostico De (Proc. Aut.)
Hemoparásitos, diagnostico microscópico de (mínimo 10 frotis y/o gotas gruesas, c/s examen directo al fresco), cada sesión
Hemoparásitos, diagnostico por técnica de Strout o similar en hasta 10 tubos capilares, cada sesión
Raspado de piel, examen microscópico de ("acarotest"): de 6 a 10 preparaciones
Tenias post. Trat., diagnóstico y búsqueda de escolex de
Xenodiagnóstico (cada aplicación de 2 cajas, con 6 ninfas por lo menos c/u, examinadas a los 20 y/o 30 días y hasta por 60 días mas si procede)
Coproparasitológico Seriado Simple (Incluye Diagnostico De Gusanos Macroscópicos Y Examen Microscópico Por Concentración De Tres Muestras Separadas Método Pafs) (Proc. Aut.)
Doble difusión ("arco quinto") (hidatidosis y otras), c/u
Elisa indirecta (chagas, hidatidosis, toxocariasis y otras), c/u
Fijación del complemento (distomatosis, toxoplasmosis, cisticercosis y otras) c/u
Floculación en bentonita, látex, precipitinas o similar (triquinosis, hidatidosis y otros), c/u
Hemaglutinación indirecta (toxoplasmosis, chagas, hidatidosis y otras), c/u
Inmunoelectroforesis o contrainmunoelectroforesis (hidatidosis, distomatosis, amebiasis y otras), c/u
Inmunofluorescencia indirecta (toxoplasmosis, chagas, amebiasis y otras), c/u
Reacción intradérmica (incluye el valor y la aplicación del antígeno y del control y examen de las reacciones inmediatas y retardadas, cada antígeno) (Bachmann, distomatosis u otras)
Aislamiento de virus (adenovirus, citomegalovirus, Coxsakie, herpes, influenza, polio, sarampión y otros), c/u
Anticuerpos virales, determ. De (adenovirus, citomegalovirus, herpes simple, rubeola, influenza  a y b; virus varicelazoster; virus influenza  a y b; virus varicelazoster; virus sincicial respiratorio; parainfluenza 1, 2 y 3; Epstein Barr y otros), c/u
Anticuerpos virales, determ. De H.I.V
Antígenos virales determ. de (adenovirus, citomegalovirus, herpes simple, rubeola, influenza y otros), (por cualquier tecnica ej.: inmunofluorescencia), c/u.
Antigenos virales determ. de rotavirus, por cualquier técnica
Antigenos virales determ. de virus sincicial, por cualquier técnica
Fijacion de complemento, reaccion (adenovirus, citomegalovirus, herpes simple, influenza, rubeola y otros), c/u
Reacción de seroneutralización para: virus polio, echo, Coxsakie, c/u
Virus hepatitis A, anticore
Virus hepatitis A, anticuerpos Igm del
Virus hepatitis B, anticuerpo del antígeno E del
Virus hepatitis B, anticore total del (anti HBC total)
Virus hepatitis B, antígeno de superficie o antígeno australiano
Virus hepatitis B, antígeno e del (HBEAG)
Virus hepatitis B, antígeno superficie
Virus hepatitis B, anticore Igm del (anti HBC Igm)
Virus hepatitis C, anticuerpos de (anti HCV)
Examen: Carga viral Hepatitis B por técnica de PCR
Examen: Carga Viral Hepatitis C por técnica de PCR
Examen: Carga Viral VIH por técnica de PCR
Examen: PCR Streptococcus Agalactiae
Reacción de Polimerasa en Cadena (P.C.R.), virus Influenza, virus Herpes, citomegalovirus, hepatitis C, mycobacteria TBC, SARS CoV -2 c/u (incluye toma muestra hisopado nasofaríngeo)
Reacción de Polimerasa en Cadena (P.C.R.), virus Influenza, virus Herpes, citomegalovirus, hepatitis C, mycobacteria TBC, SARS CoV -2 c/u (incluye toma muestra hisopado nasofaríngeo)
Tinción de toluidina
Tinción de calcofluor
Tinción para campylobacter
Tinción tinta china
Hemocultivo automatizado. Incluye Antibiograma con CIM
Hemocultivo Anaerobico automatizado con antibiograma
Hemocultivo automatizado para Micobacterias
Cultivo de Líquido de Cavidades Estériles en frasco de Hemocultivo  automatizado. Incluye Antibiograma con CIM (1 frasco, costo no incluido en arancel). 
Hemocultivo automatizado para hongos
Cultivo acelerado para Micobacterias
Test rápido de detección de streptococcus.
Chlamydia Trachomatis y Neisseria Gonorrhoeae detección por técnica de biología molecular
Toxina Clostridium Difficile en deposiciones test rápido
Pneumocystis Jirovecci por técnica de biología molecular en tiempo real
Helicobacter pylori, detección en deposiciones, test rápido
Antígeno galactomanano
Antigeno de neumococo
Legionella antígeno urinario
Parásitos: determinación por reacción de polimerasa en cadena (PCR)
Parásitos: test rápido anticuerpos (Chagas y otros)
Citomegalovirus (CMV) shell vial aislamiento rápido
Virus Epstein Barr (VEB) carga viral
Polioma (BK) virus carga viral
VIH, Genotipificación antivirales
PCR metapneumovirus
HTLV I y II determinación de anticuerpos virales
VIH, anticuerpos y antígenos virales, determ. de H.I.V. 
VIH, reacción de polimerasa en cadena (P.C.R.) en líquido cefaloraquídeo
Amplificación de DNA de Bordetella Pertussis por técnica de biología molecular en tiempo real
Streptococcus agalactiae en embarazada por biología molecular
Panel ETS por biología molecular
Beta-d- glucano
Detección de antígeno capsular de cryptococcus
Interferón Gamma TBC
Bordetella pertussis IgG, IgM en sangre
Bartonella henselae, anticuerpos IgG o IgM, c/u
Raspado de piel, examen microscópico para búsqueda de demodex
Panel viral diarrea por PCR (determinación de rotavirus, norovirus g1, norovirus g2, astrovirus, adenovirus)
Hanta virus, anticuerpos IgM test rápido
Panel virus respiratorio molecular (15 a 17 virus) (adenovirus, VRS A, VRS B, parainfluenza 1,2,3,4, influenza a y b, influenza a H1N1, bocavirus, coronavirus (2 tipos), rinovirus, enterovirus. 
Virus Papiloma Humano por PCR con genotipificación de papiloma de alto riesgo de Ca Cervico Uterino tipos 16 y 18
Virus ARN por PCR (hanta, dengue, chikungunya, sarampión, enterovirus, parechovirus, zika) c/u
Virus hepatitis C, genotipificación
Hanta virus serologia IgG/IgM c/u
Panel de meningitis encefalitis por biología molecular
Rotavirus y adenovirus detección simultanea de por inmunocromatografia
Norovirus detección por inmunocromatografia
Virus hepatitis B, anticuerpos anti antígeno de superficie (títulos)
Test rápido de detección de antígenos SARS-CoV-2 (incluye toma de muestra) </t>
        </r>
        <r>
          <rPr>
            <sz val="9"/>
            <color indexed="81"/>
            <rFont val="Tahoma"/>
            <family val="2"/>
          </rPr>
          <t xml:space="preserve">
</t>
        </r>
        <r>
          <rPr>
            <b/>
            <sz val="9"/>
            <color indexed="81"/>
            <rFont val="Tahoma"/>
            <family val="2"/>
          </rPr>
          <t xml:space="preserve">
Atenciones registradas en Rayen Urgencia</t>
        </r>
      </text>
    </comment>
    <comment ref="E19" authorId="1" shapeId="0" xr:uid="{462E7878-E046-4EAA-B256-2CA041EBA44D}">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Azucares Reductores (Benedict Fehling o Similar)
Balance Graso (Van de Kamer) Muestra de Tres o Mas Días
Grasas Neutras (Sudan III)
Hemorragias Ocultas, (Bencidina, Guayaco o Test de Weber y Similares), Cualquier Método, C/Muestra
Leucocitos Fecales
pH
Porfirinas, C/U,(DEPOSICIONES, EXUDADOS, SECRECIONES Y OTROS LIQUIDOS)
Urobilinogeno Cuantitativo,(DEPOSICIONES, EXUDADOS, SECRECIONES Y OTROS LIQUIDOS)
Células Neoplásicas En Fluidos Biológicos
Citológico C/S Tinción (Incluye Examen Al Fresco, Recuento Celular y Citológico Porcentual)
Directo Al Fresco C/S Tinción, (Incluye Trichomonas)
Electrolitos (Sodio, Potasio, Cloro), C/U
Eosinófilos, Recuento de
Fisicoquímico (Incluye Aspecto, Color, Ph, Glucosa, Proteína, Pandy y Filancia)
Glucosa En Exudados, Secreciones y Otros Líquidos
Mucina, Determinación de
pH, (Proc. Aut.)
Proteínas Totales o Albúmina (Proc. Aut.) C/U
Proteínas, Electroforesis de (Incluye Proteínas Totales)
Bandas Oligoclonales (Incluye Electroforesis de L.C.R., Suero E Inmunofijación)
Glutamina
Índice Igg/Albúmina (Incluye Determ. de Igg y Albúmina En L.C.R y Suero )
Estudio de Cristales (Con Luz Polarizada)
Acidez Titulable, Ph, Volumen (Una Muestra)
Prueba de Estimulación Máxima Con Histamina, Mínimo 5 Muestras (No Incluye La Histamina Ni El Antihistamínico).
Volumen, Anhídrido Carbónico, Amilasa y Lipasa
Cristales de Colesterol
Lípidos Biliares
Espermiograma (Físico y Microscópico, Con o Sin Observación Hasta 24 Horas)
Fosfatasa Ácida Prostática
Fructosa, Consumo de
Bilirrubina (Proc. Aut.)
Células Anaranjadas (Proc. Aut.)
Contaminantes (Meconio y Sangre) (Proc. Aut.)
Creatinina (Proc. Aut.)
Fosfatidil Glicerol y/o Fosfatidil Inositol
Índice de Bilirrubina (Prueba de Liley)
Índice Lecitina/Esfingomielina
Madurez Fetal Completa (Físico; Células Anaranjadas, Bilirrubina, Test de Clements, Creatinina, Contaminantes)
Test de Clements (Proc. Aut.)
Colpocitograma
Cristalización y Filancia de Moco Cervical
Mocosemen, Prueba de Compatibilidad
Flujo Vaginal o Secreción Uretral, Estudio de (Incluye Toma de Muestra y Códigos 0306004, 0306005, 0306008, 0306017, 0306117 y 0306026)
Esteatocrito
Amilasa en Líquidos Biológicos
Lipasa en  Líquidos Biológicos
Cuerpos lamelares (procedimiento automatizado) en líquido amniótico
Calprotectina cuantitativa por Elisa
Proteínas totales en exudados, secreciones y otros líquidos
Albúminas en exudados, secreciones y otros líquidos
Colesterol total en exudados, secreciones y otros líquidos
Hematocrito automatizado (en contador hematológico) en exudados, secreciones y otros líquidos
LDH en exudados, secreciones y otros líquidos
Trigliceridos en exudados, secreciones y otros líquidos
Beta-2 transferrina
Acido láctico, LCR</t>
        </r>
        <r>
          <rPr>
            <sz val="9"/>
            <color indexed="81"/>
            <rFont val="Tahoma"/>
            <family val="2"/>
          </rPr>
          <t xml:space="preserve">
</t>
        </r>
        <r>
          <rPr>
            <b/>
            <sz val="9"/>
            <color indexed="81"/>
            <rFont val="Tahoma"/>
            <family val="2"/>
          </rPr>
          <t xml:space="preserve">
Atenciones registradas en Rayen Urgencia</t>
        </r>
      </text>
    </comment>
    <comment ref="F19" authorId="1" shapeId="0" xr:uid="{3602DB25-DA57-4EAB-A259-0CB15C4CB3D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Azucares Reductores (Benedict Fehling o Similar)
Balance Graso (Van de Kamer) Muestra de Tres o Mas Días
Grasas Neutras (Sudan III)
Hemorragias Ocultas, (Bencidina, Guayaco o Test de Weber y Similares), Cualquier Método, C/Muestra
Leucocitos Fecales
pH
Porfirinas, C/U,(DEPOSICIONES, EXUDADOS, SECRECIONES Y OTROS LIQUIDOS)
Urobilinogeno Cuantitativo,(DEPOSICIONES, EXUDADOS, SECRECIONES Y OTROS LIQUIDOS)
Células Neoplásicas En Fluidos Biológicos
Citológico C/S Tinción (Incluye Examen Al Fresco, Recuento Celular y Citológico Porcentual)
Directo Al Fresco C/S Tinción, (Incluye Trichomonas)
Electrolitos (Sodio, Potasio, Cloro), C/U
Eosinófilos, Recuento de
Fisicoquímico (Incluye Aspecto, Color, Ph, Glucosa, Proteína, Pandy y Filancia)
Glucosa En Exudados, Secreciones y Otros Líquidos
Mucina, Determinación de
pH, (Proc. Aut.)
Proteínas Totales o Albúmina (Proc. Aut.) C/U
Proteínas, Electroforesis de (Incluye Proteínas Totales)
Bandas Oligoclonales (Incluye Electroforesis de L.C.R., Suero E Inmunofijación)
Glutamina
Índice Igg/Albúmina (Incluye Determ. de Igg y Albúmina En L.C.R y Suero )
Estudio de Cristales (Con Luz Polarizada)
Acidez Titulable, Ph, Volumen (Una Muestra)
Prueba de Estimulación Máxima Con Histamina, Mínimo 5 Muestras (No Incluye La Histamina Ni El Antihistamínico).
Volumen, Anhídrido Carbónico, Amilasa y Lipasa
Cristales de Colesterol
Lípidos Biliares
Espermiograma (Físico y Microscópico, Con o Sin Observación Hasta 24 Horas)
Fosfatasa Ácida Prostática
Fructosa, Consumo de
Bilirrubina (Proc. Aut.)
Células Anaranjadas (Proc. Aut.)
Contaminantes (Meconio y Sangre) (Proc. Aut.)
Creatinina (Proc. Aut.)
Fosfatidil Glicerol y/o Fosfatidil Inositol
Índice de Bilirrubina (Prueba de Liley)
Índice Lecitina/Esfingomielina
Madurez Fetal Completa (Físico; Células Anaranjadas, Bilirrubina, Test de Clements, Creatinina, Contaminantes)
Test de Clements (Proc. Aut.)
Colpocitograma
Cristalización y Filancia de Moco Cervical
Mocosemen, Prueba de Compatibilidad
Flujo Vaginal o Secreción Uretral, Estudio de (Incluye Toma de Muestra y Códigos 0306004, 0306005, 0306008, 0306017, 0306117 y 0306026)
Esteatocrito
Amilasa en Líquidos Biológicos
Lipasa en  Líquidos Biológicos
Cuerpos lamelares (procedimiento automatizado) en líquido amniótico
Calprotectina cuantitativa por Elisa
Proteínas totales en exudados, secreciones y otros líquidos
Albúminas en exudados, secreciones y otros líquidos
Colesterol total en exudados, secreciones y otros líquidos
Hematocrito automatizado (en contador hematológico) en exudados, secreciones y otros líquidos
LDH en exudados, secreciones y otros líquidos
Trigliceridos en exudados, secreciones y otros líquidos
Beta-2 transferrina
Acido láctico, LCR</t>
        </r>
        <r>
          <rPr>
            <sz val="9"/>
            <color indexed="81"/>
            <rFont val="Tahoma"/>
            <family val="2"/>
          </rPr>
          <t xml:space="preserve">
</t>
        </r>
        <r>
          <rPr>
            <b/>
            <sz val="9"/>
            <color indexed="81"/>
            <rFont val="Tahoma"/>
            <family val="2"/>
          </rPr>
          <t xml:space="preserve">
Atenciones registradas en Rayen Urgencia</t>
        </r>
      </text>
    </comment>
    <comment ref="E20" authorId="1" shapeId="0" xr:uid="{71D69C03-7CC6-4848-965B-DD1BC2E8A764}">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Acido Ascórbico
Acido Delta Aminolevulínico
Acido Fenilpirúvico (Pku, Cualitativo)
Acido Úrico o Urea En Orina (Cuantitativo)
Acido 5 Hidroxiindolacético Cuantitativo
Amilasa Cuantitativa En Orina
Aminoácidos En Orina (Cualitativo)(Excepto Fenilalanina, Pku)
Calcio Cuantitativo En Orina
Calculo Urinario (Examen Físico y Químico)
Creatinina Cuantitativa En Orina
Cuerpos Cetónicos
Electrolitos (Sodio, Potasio, Cloro) C/U, En Orina
Microalbuminuria Cuantitativa
Embarazo, Detección de (Cualquier Técnica)
Fenilquetonuria (Pku), Cuantitativo
Fosforo Cuantitativo En Orina
Glucosa (Cuantitativo), En Orina
Hemosiderina
Hidroxiprolina En Orina
Melanogenuria (Test de Cloruro Férrico)
Mucopolisacáridos
Nitrógeno Ureico o Urea En Orina (Cuantitativo)
Nucleotidos Cíclicos (Camp, Cgm, U Otros) C/U
Orina Completa, (Incluye Cod. 0309023 y 0309024)
Orina, Fisicoquímico (Aspecto, Color, Densidad, Ph, Proteínas, Glucosa, Cuerpos Cetónicos, Urobilinogeno, Bilirrubina, Hemoglobina y Nitritos) Todos o Cada Uno de Los Parámetros (Proc. Aut.)
Orina, Sedimento (Proc. Aut.)
Osmolalidad
Osmolaridad, Examen de Orina
Porfirinas, C/U,En Orina
Proteína (Cuantitativa), En Orina
Proteínas Bencejones Prueba Térmica
Urobilinógeno (Cuantitativo),En Orina
2009 Screening de Drogas
Examen: Oxalatos en orina
Examen: Citratos en orina
Arsenico en orina (muestra aislada)
Cobre en orina
Deoxipiridinolina (DPD)
Magnesio en orina
Sulfato en orina
L-Cistina en orina
Ph en orina con peachimetro
Ácidos orgánicos, orina
Ácido orótico, orina
Screening de mucopolisacaridos</t>
        </r>
        <r>
          <rPr>
            <sz val="9"/>
            <color indexed="81"/>
            <rFont val="Tahoma"/>
            <family val="2"/>
          </rPr>
          <t xml:space="preserve">
</t>
        </r>
        <r>
          <rPr>
            <b/>
            <sz val="9"/>
            <color indexed="81"/>
            <rFont val="Tahoma"/>
            <family val="2"/>
          </rPr>
          <t xml:space="preserve">
Atenciones registradas en Rayen Urgencia</t>
        </r>
      </text>
    </comment>
    <comment ref="F20" authorId="1" shapeId="0" xr:uid="{F7EA6447-111E-48F5-A6E8-8FD46A2A1D8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Acido Ascórbico
Acido Delta Aminolevulínico
Acido Fenilpirúvico (Pku, Cualitativo)
Acido Úrico o Urea En Orina (Cuantitativo)
Acido 5 Hidroxiindolacético Cuantitativo
Amilasa Cuantitativa En Orina
Aminoácidos En Orina (Cualitativo)(Excepto Fenilalanina, Pku)
Calcio Cuantitativo En Orina
Calculo Urinario (Examen Físico y Químico)
Creatinina Cuantitativa En Orina
Cuerpos Cetónicos
Electrolitos (Sodio, Potasio, Cloro) C/U, En Orina
Microalbuminuria Cuantitativa
Embarazo, Detección de (Cualquier Técnica)
Fenilquetonuria (Pku), Cuantitativo
Fosforo Cuantitativo En Orina
Glucosa (Cuantitativo), En Orina
Hemosiderina
Hidroxiprolina En Orina
Melanogenuria (Test de Cloruro Férrico)
Mucopolisacáridos
Nitrógeno Ureico o Urea En Orina (Cuantitativo)
Nucleotidos Cíclicos (Camp, Cgm, U Otros) C/U
Orina Completa, (Incluye Cod. 0309023 y 0309024)
Orina, Fisicoquímico (Aspecto, Color, Densidad, Ph, Proteínas, Glucosa, Cuerpos Cetónicos, Urobilinogeno, Bilirrubina, Hemoglobina y Nitritos) Todos o Cada Uno de Los Parámetros (Proc. Aut.)
Orina, Sedimento (Proc. Aut.)
Osmolalidad
Osmolaridad, Examen de Orina
Porfirinas, C/U,En Orina
Proteína (Cuantitativa), En Orina
Proteínas Bencejones Prueba Térmica
Urobilinógeno (Cuantitativo),En Orina
2009 Screening de Drogas
Examen: Oxalatos en orina
Examen: Citratos en orina
Arsenico en orina (muestra aislada)
Cobre en orina
Deoxipiridinolina (DPD)
Magnesio en orina
Sulfato en orina
L-Cistina en orina
Ph en orina con peachimetro
Ácidos orgánicos, orina
Ácido orótico, orina
Screening de mucopolisacaridos</t>
        </r>
        <r>
          <rPr>
            <sz val="9"/>
            <color indexed="81"/>
            <rFont val="Tahoma"/>
            <family val="2"/>
          </rPr>
          <t xml:space="preserve">
</t>
        </r>
        <r>
          <rPr>
            <b/>
            <sz val="9"/>
            <color indexed="81"/>
            <rFont val="Tahoma"/>
            <family val="2"/>
          </rPr>
          <t xml:space="preserve">
Atenciones registradas en Rayen Urgencia</t>
        </r>
      </text>
    </comment>
    <comment ref="E22" authorId="0" shapeId="0" xr:uid="{1AC70F43-6030-4D5C-A873-C227E4EEF6F5}">
      <text>
        <r>
          <rPr>
            <sz val="9"/>
            <color indexed="81"/>
            <rFont val="Tahoma"/>
            <family val="2"/>
          </rPr>
          <t>Este dato aparecerá  luego de que en la atención</t>
        </r>
        <r>
          <rPr>
            <b/>
            <sz val="9"/>
            <color indexed="81"/>
            <rFont val="Tahoma"/>
            <family val="2"/>
          </rPr>
          <t xml:space="preserve"> </t>
        </r>
        <r>
          <rPr>
            <sz val="9"/>
            <color indexed="81"/>
            <rFont val="Tahoma"/>
            <family val="2"/>
          </rPr>
          <t>Registrada en</t>
        </r>
        <r>
          <rPr>
            <b/>
            <sz val="9"/>
            <color indexed="81"/>
            <rFont val="Tahoma"/>
            <family val="2"/>
          </rPr>
          <t xml:space="preserve"> Urgencia RAYEN, Solicitud de Examen de Imagenología, Examen Externo(Opción NO) Radiología Simple.
El profesional registre el Examen:
-Sialografia (4 exp.)
-Partes blandas; laringe lateral; cavum rinofaringeo (rinofarinx) c/u (1 exp.)
-Planigrafias Laringe (4 exp.)
-Tórax, Proyección Complementaria en el Mismo Examen Selectivas u Otras, c/u (1 exp.)
-Tórax, proyección complementaria de corazón (oblicuas u otras) (1 exp.) c/u
-Estudio radiológico de corazón (incluye fluoroscopio, telerradiografías frontal y lateral con esofagograma)
-Planigrafia localizada (incluye mínimo 6 cortes) (6 exp.)
-Tórax, radiografía con equipo móvil fuera del departamento de rayos, cada proyección (1 o mas exp.)
-Tórax (frontal y lateral) (incluye fluoroscopia) (2 proy. Panorámicas) (2 exp.)
-Tórax Simple(frontal y lateral) (incluye fluoroscopia) (1 proy.) (1 exp.Panorámica)
-Mamografía bilateral (4 exp.)
-Mamografía unilateral (2 exp.)
-Proyección complementaria de mamas (axilar u otras), c/u
-Marcación preoperatoria de lesiones de la mama (4 exp.)
-Radiografía de mama, pieza operatoria (1 exp.)
-Rx abdomen simple (1 proyección) (1 exp.) ( con equipo estático o móvil)
-Rx abdomen simple, proyección complementaria en el mismo examen (1 exp.)
-Colangiografia intra o postoperatoria (por sonda t, o similar)
-Colangiografia médica con planigrafia (6 exp.)
-Colecistografia c/s seriografia (34 exp.)
-Enema baritada del colon (incluye llene y control postvaciamiento; 810 exp.)
-Enema baritada del colon o intestino delgado, doble contraste (12 exp.)
-Rx esófago simple (incluye pesquisa de cuerpo extraño) (proc. Aut.) (6 exp.)
-Esófago, estomago y duodeno, doble contraste (15 exp.)
-Estudio de deglución faríngea (6 exp.)
-Estudio intestino delgado (6 exp.)
-Esófago, estomago y duodeno, simple en niños (8 exp.)
-Pielografia de eliminación con control minutado (10 exp.)
-Pielografia de eliminación o descendente: incluye renal y vesical simples previas, 3 placas post inyección de medio de contraste, controles de pie y cistografía pre y post miccional. (7 a 9 exp.)
-Rx renal simple (proc. Aut.) (1 exp.)
-Rx vesical simple o perivesical (proc. Aut.) (1 exp.)
-Agujeros ópticos, ambos lados (2 proy.) (2 exp.)
-Cavidades perinasales, orbitas, articulaciones temporomandibulares, huesos propios de la nariz, malar, maxilar, arco cigomático, cara, c/u (2 exp.)
-Cráneo frontal y lateral (2 exp.)
-Cráneo, cada proyección especial: axial, base, Towne, tangencial, etc. (1 exp.)
-Globo ocular, estudio de cuerpo extraño (4 exp.)
-Oído, uno o ambos (4 proy.) (4  exp.)
-Oído, uno o ambos (2 proy.) (2 exp.)
-Oído, uno o ambos (3 proy.) (3 exp.)
-Planigrafia de oídos (68 exp.)
-Planigrafia silla turca, canal óptico, cavidades perinasales, c/u (68 exp.)
-Silla turca frontal y lateral (2 exp.)
-Planigrafia localizada (cervical, dorsal o lumbosacra)  (68 exp.)
-Columna cervical o atlasaxis (frontal y lateral) (2 exp.)
-Columna cervical (frontal, lateral y oblicuas) (4 proy.) (4 exp.)
-Columna cervical funcional adicional (2 exp.)
-Columna dorsal o dorsolumbar localizada, parrilla costal adultos (frontal y lateral) (2 exp.)
-Columna lumbar o lumbosacra (ambas incluyen quinto espacio) (34 exp.)
-Columna lumbar o lumbosacra funcional (2 exp.)
-Columna lumbar o lumbosacra, oblicuas adicionales (2 exp.)
-Columna total o dorsolumbar, panorámica con folio graduado (1 proy.) (1 exp.)
-Pelvis, cadera o coxofemoral, c/u (1 exp.)
-Pelvis, cadera o coxofemoral de rn, lactante o niño menor de 6 anos, c/u (1 exp.)
-Pelvis, cadera o coxofemoral, proyecciones especiales; (rotación interna, abducción, lateral, lawenstein u otras) c/u (1 exp.)
-Sacrocoxis o articulaciones sacroiliacas, c/u (23 exp.)
-Brazo, antebrazo, codo, muñeca, mano, dedos, pie o similar (frontal y lateral) c/u, (2 exp.)
-Clavícula (2 exp.)
-Edad ósea: carpo y mano (1 exp.)
-Edad ósea: rodilla (frontal) (1 exp.)
-Estudio de escafoides
-Estudio muñeca o tobillo (front., lateral y oblicuas; 4 exp.)
-Hombro, fémur, rodilla, pierna, costilla o esternón (frontal y lateral; 2 exp.), c/u
-Planigrafia ósea frontal y/o lateral (6 exp.)
-Planigrafia ósea, proyecciones especiales oblicuas u otras en hombro, brazo, codo, rodilla, rotulas, sesamoideos, axial de ambas rotulas o similares, c/u (04-01-062)
-Túnel intercondileo o radiocarpiano
-Apoyo fluoroscopico a procedimientos intraoperatorios y/o biopsia (no incluye el proc.)
</t>
        </r>
      </text>
    </comment>
    <comment ref="F22" authorId="0" shapeId="0" xr:uid="{AA8DAA60-4543-47AB-B7C3-36ABCFBAF23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-Sialografia (4 exp.)
-Partes blandas; laringe lateral; cavum rinofaringeo (rinofarinx) c/u (1 exp.)
-Planigrafias Laringe (4 exp.)
-Tórax, Proyección Complementaria en el Mismo Examen Selectivas u Otras, c/u (1 exp.)
-Tórax, proyección complementaria de corazón (oblicuas u otras) (1 exp.) c/u
-Estudio radiológico de corazón (incluye fluoroscopio, telerradiografías frontal y lateral con esofagograma)
-Planigrafia localizada (incluye mínimo 6 cortes) (6 exp.)
-Tórax, radiografía con equipo móvil fuera del departamento de rayos, cada proyección (1 o mas exp.)
-Tórax (frontal y lateral) (incluye fluoroscopia) (2 proy. Panorámicas) (2 exp.)
-Tórax Simple(frontal y lateral) (incluye fluoroscopia) (1 proy.) (1 exp.Panorámica)
-Mamografía bilateral (4 exp.)
-Mamografía unilateral (2 exp.)
-Proyección complementaria de mamas (axilar u otras), c/u
-Marcación preoperatoria de lesiones de la mama (4 exp.)
-Radiografía de mama, pieza operatoria (1 exp.)
-Rx abdomen simple (1 proyección) (1 exp.) ( con equipo estático o móvil)
-Rx abdomen simple, proyección complementaria en el mismo examen (1 exp.)
-Colangiografia intra o postoperatoria (por sonda t, o similar)
-Colangiografia médica con planigrafia (6 exp.)
-Colecistografia c/s seriografia (34 exp.)
-Enema baritada del colon (incluye llene y control postvaciamiento; 810 exp.)
-Enema baritada del colon o intestino delgado, doble contraste (12 exp.)
-Rx esófago simple (incluye pesquisa de cuerpo extraño) (proc. Aut.) (6 exp.)
-Esófago, estomago y duodeno, doble contraste (15 exp.)
-Estudio de deglución faríngea (6 exp.)
-Estudio intestino delgado (6 exp.)
-Esófago, estomago y duodeno, simple en niños (8 exp.)
-Pielografia de eliminación con control minutado (10 exp.)
-Pielografia de eliminación o descendente: incluye renal y vesical simples previas, 3 placas post inyección de medio de contraste, controles de pie y cistografía pre y post miccional. (7 a 9 exp.)
-Rx renal simple (proc. Aut.) (1 exp.)
-Rx vesical simple o perivesical (proc. Aut.) (1 exp.)
-Agujeros ópticos, ambos lados (2 proy.) (2 exp.)
-Cavidades perinasales, orbitas, articulaciones temporomandibulares, huesos propios de la nariz, malar, maxilar, arco cigomático, cara, c/u (2 exp.)
-Cráneo frontal y lateral (2 exp.)
-Cráneo, cada proyección especial: axial, base, Towne, tangencial, etc. (1 exp.)
-Globo ocular, estudio de cuerpo extraño (4 exp.)
-Oído, uno o ambos (4 proy.) (4  exp.)
-Oído, uno o ambos (2 proy.) (2 exp.)
-Oído, uno o ambos (3 proy.) (3 exp.)
-Planigrafia de oídos (68 exp.)
-Planigrafia silla turca, canal óptico, cavidades perinasales, c/u (68 exp.)
-Silla turca frontal y lateral (2 exp.)
-Planigrafia localizada (cervical, dorsal o lumbosacra)  (68 exp.)
-Columna cervical o atlasaxis (frontal y lateral) (2 exp.)
-Columna cervical (frontal, lateral y oblicuas) (4 proy.) (4 exp.)
-Columna cervical funcional adicional (2 exp.)
-Columna dorsal o dorsolumbar localizada, parrilla costal adultos (frontal y lateral) (2 exp.)
-Columna lumbar o lumbosacra (ambas incluyen quinto espacio) (34 exp.)
-Columna lumbar o lumbosacra funcional (2 exp.)
-Columna lumbar o lumbosacra, oblicuas adicionales (2 exp.)
-Columna total o dorsolumbar, panorámica con folio graduado (1 proy.) (1 exp.)
-Pelvis, cadera o coxofemoral, c/u (1 exp.)
-Pelvis, cadera o coxofemoral de rn, lactante o niño menor de 6 anos, c/u (1 exp.)
-Pelvis, cadera o coxofemoral, proyecciones especiales; (rotación interna, abducción, lateral, lawenstein u otras) c/u (1 exp.)
-Sacrocoxis o articulaciones sacroiliacas, c/u (23 exp.)
-Brazo, antebrazo, codo, muñeca, mano, dedos, pie o similar (frontal y lateral) c/u, (2 exp.)
-Clavícula (2 exp.)
-Edad ósea: carpo y mano (1 exp.)
-Edad ósea: rodilla (frontal) (1 exp.)
-Estudio de escafoides
-Estudio muñeca o tobillo (front., lateral y oblicuas; 4 exp.)
-Hombro, fémur, rodilla, pierna, costilla o esternón (frontal y lateral; 2 exp.), c/u
-Planigrafia ósea frontal y/o lateral (6 exp.)
-Planigrafia ósea, proyecciones especiales oblicuas u otras en hombro, brazo, codo, rodilla, rotulas, sesamoideos, axial de ambas rotulas o similares, c/u (04-01-062)
-Túnel intercondileo o radiocarpiano
-Apoyo fluoroscopico a procedimientos intraoperatorios y/o biopsia (no incluye el proc.)
</t>
        </r>
      </text>
    </comment>
    <comment ref="E23" authorId="0" shapeId="0" xr:uid="{9F1686DD-7892-415F-AA19-833B2FFA3111}">
      <text>
        <r>
          <rPr>
            <sz val="9"/>
            <color indexed="81"/>
            <rFont val="Tahoma"/>
            <family val="2"/>
          </rPr>
          <t>Este dato aparecerá  luego de que en la atención</t>
        </r>
        <r>
          <rPr>
            <b/>
            <sz val="9"/>
            <color indexed="81"/>
            <rFont val="Tahoma"/>
            <family val="2"/>
          </rPr>
          <t xml:space="preserve"> Registrada en Urgencia RAYEN, Solicitud de Examen de Imagenología, Examen Externo(Opción NO), Ecografía.</t>
        </r>
        <r>
          <rPr>
            <sz val="9"/>
            <color indexed="81"/>
            <rFont val="Tahoma"/>
            <family val="2"/>
          </rPr>
          <t xml:space="preserve">
El profesional registre el </t>
        </r>
        <r>
          <rPr>
            <b/>
            <sz val="9"/>
            <color indexed="81"/>
            <rFont val="Tahoma"/>
            <family val="2"/>
          </rPr>
          <t>Examen:
Ecotomografía como apoyo a cirugía, o a procedimiento (de tórax, muscular, partes blandas, etc.)
Eco tomografía transvaginal o transrectal
Ecotomografía ginecológica, pelviana femenina u obstétrica con estudio fetal
Eco tomografía transvaginal para seguimiento de ovulación, proc. completo (68 sesiones)
Eco tomografía para seguimiento de ovulación, procedimiento completo (6 a 8 sesiones)
Eco tomografía pélvica masculina (incluye vejiga y próstata)
Eco tomografía renal (bilateral) y de bazo
Ecotomografía Cerebral (R.n. o Lactante)
Ecotomografía mamaria bilateral
Ecotomografía ocular bidimensional, uno o ambos ojos
Eco tomografía testicular (uno o ambos)
Eco tomografía tiroidea
Eco tomografía vascular periférica, articular o de partes blandas
Eco tomografía vascular periférica (bilateral), cervical (bilateral), abdominal o de otros órganos con doppler duplex
Eco tomografía vascular periférica (bilateral), cervical (bilateral), abdominal o de otros órganos con doppler color
Ecotomografía Carotidea Bilateral , (Equipos con Dooppler)
Ecotomografía Trancraneal, con Doppler
Ecotomografía Visceral Abdominal, con Doppler
Ecotomografía Doppler de Vasos Placentarios, Con Doppler</t>
        </r>
      </text>
    </comment>
    <comment ref="F23" authorId="0" shapeId="0" xr:uid="{AA64DBCA-6DB5-4E95-B7FF-F6EDC2C5BBC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Ecotomografía como apoyo a cirugía, o a procedimiento (de tórax, muscular, partes blandas, etc.)
Eco tomografía transvaginal o transrectal
Ecotomografía ginecológica, pelviana femenina u obstétrica con estudio fetal
Eco tomografía transvaginal para seguimiento de ovulación, proc. completo (68 sesiones)
Eco tomografía para seguimiento de ovulación, procedimiento completo (6 a 8 sesiones)
Eco tomografía pélvica masculina (incluye vejiga y próstata)
Eco tomografía renal (bilateral) y de bazo
Ecotomografía Cerebral (R.n. o Lactante)
Ecotomografía mamaria bilateral
Ecotomografía ocular bidimensional, uno o ambos ojos
Eco tomografía testicular (uno o ambos)
Eco tomografía tiroidea
Eco tomografía vascular periférica, articular o de partes blandas
Eco tomografía vascular periférica (bilateral), cervical (bilateral), abdominal o de otros órganos con doppler duplex
Eco tomografía vascular periférica (bilateral), cervical (bilateral), abdominal o de otros órganos con doppler color
Ecotomografía Carotidea Bilateral , (Equipos con Dooppler)
Ecotomografía Trancraneal, con Doppler
Ecotomografía Visceral Abdominal, con Doppler
Ecotomografía Doppler de Vasos Placentarios, Con Doppler</t>
        </r>
      </text>
    </comment>
    <comment ref="F24" authorId="0" shapeId="0" xr:uid="{6D9D68B7-392D-4C22-A51D-3932A8AEBFB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  Ecografías Obstetricas Primer Trimestre (&lt;11 semanas)
- Ecografía obstétrica más el numero de semana, menores de 11
En campo Anamnesis, se debe registrar el Ciclo Vital y Edad Gestacional.
Estamento Médico</t>
        </r>
      </text>
    </comment>
    <comment ref="F25" authorId="0" shapeId="0" xr:uid="{D30ED414-DA29-4C3C-838C-58B86D33366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Ecografías Obstetricas Primer Trimestre (&lt;11 semanas)
- Ecografía obstétrica  más el numero de semana, menores de 11
En campo Anamnesis, se debe registrar el Ciclo Vital y Edad Gestacional.
Estamento Matron/a
</t>
        </r>
      </text>
    </comment>
    <comment ref="F26" authorId="0" shapeId="0" xr:uid="{C242BB46-AC40-468C-A053-99CD9826F73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 Ecografias Obstétricas Primer Trimestre (11 - 14 semanas)
- Ecografía obstétrica  más el numero de semana, entre  11 a 14
En campo Anamnesis, se debe registrar el Ciclo Vital y Edad Gestacional.
Estamento Médico</t>
        </r>
      </text>
    </comment>
    <comment ref="F27" authorId="0" shapeId="0" xr:uid="{9A92B89C-A609-4489-990A-BD9FE94FA83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  Ecografias Obstétricas Primer Trimestre (11 - 14 semanas)
- Ecografía obstétrica  más el numero de semana, entre  11 a 14
En campo Anamnesis, se debe registrar el Ciclo Vital y Edad Gestacional.
Estamento Matron/a</t>
        </r>
      </text>
    </comment>
    <comment ref="F28" authorId="0" shapeId="0" xr:uid="{DC6643BE-CEDC-4B6D-9EC4-741D123DCFDC}">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Ecografias Obstétricas Segundo Trimestre (22 - 24 semanas)
- Ecografía obstétrica  más el numero de semana, entre  22 a 24
En campo Anamnesis, se debe registrar el Ciclo Vital y Edad Gestacional.
Estamento Médico</t>
        </r>
      </text>
    </comment>
    <comment ref="F29" authorId="0" shapeId="0" xr:uid="{3DE2D21D-9793-406D-8065-0566DC3020F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t>
        </r>
        <r>
          <rPr>
            <b/>
            <sz val="9"/>
            <color indexed="81"/>
            <rFont val="Tahoma"/>
            <family val="2"/>
          </rPr>
          <t>l Procedimiento:
-  Ecografías Obstetricas Primer Trimestre (&lt;11 semanas)
- Ecografía obstétrica   más el numero de semana, entre  22 a 24
En campo Anamnesis, se debe registrar el Ciclo Vital y Edad Gestacional.
Estamento Matron/a</t>
        </r>
      </text>
    </comment>
    <comment ref="F30" authorId="0" shapeId="0" xr:uid="{BCA67A91-219D-45C2-A6BE-269DF0B8099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Ecografias Obstétricas Tercer Trimestre (30 - 34 semanas)
- Ecografía obstétrica   más el numero de semana, entre 30 a 34
En campo Anamnesis, se debe registrar el Ciclo Vital y Edad Gestacional.
Estamento Médico</t>
        </r>
      </text>
    </comment>
    <comment ref="F31" authorId="0" shapeId="0" xr:uid="{DCA41243-201B-4F1C-AFF5-5D5E9AB33EE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Ecografias Obstétricas Tercer Trimestre (30 - 34 semanas)
- Ecografía obstétrica    más el numero de semana, entre 30 a 34
En campo Anamnesis, se debe registrar el Ciclo Vital y Edad Gestacional.
Estamento Matron/a
</t>
        </r>
      </text>
    </comment>
    <comment ref="F34" authorId="0" shapeId="0" xr:uid="{0BFA441F-B4D7-4BCE-910C-1B682234516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de seguimiento DIU (Regulación de la Fertilidad)
En campo Anamnesis, se debe registrar el Ciclo Vital y Edad Gestacional.
Estamento Médico</t>
        </r>
      </text>
    </comment>
    <comment ref="F35" authorId="0" shapeId="0" xr:uid="{6B2D4FE2-77AB-4E1B-87E1-0063A3151AB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 Ecografía de seguimiento DIU (Regulación de la Fertilidad)
En campo Anamnesis, se debe registrar el Ciclo Vital y Edad Gestacional.
Estamento Matron/a
</t>
        </r>
      </text>
    </comment>
    <comment ref="F36" authorId="0" shapeId="0" xr:uid="{B2F7C9B4-F800-41C1-8B54-99F20D40D95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Transvaginal (control de Climaterio y Ginecológico)
En campo Anamnesis, se debe registrar el Ciclo Vital y Edad Gestacional.
Estamento Médico</t>
        </r>
      </text>
    </comment>
    <comment ref="F37" authorId="0" shapeId="0" xr:uid="{08D0465C-A94E-4529-A7E8-76410AA9BF9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Ecografía Transvaginal (control de Climaterio y Ginecológico)
En campo Anamnesis, se debe registrar el Ciclo Vital y Edad Gestacional.
Estamento Matron/a
</t>
        </r>
      </text>
    </comment>
    <comment ref="D43" authorId="0" shapeId="0" xr:uid="{AFAF6669-225E-48BF-BCE5-25DA162D8C98}">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 </t>
        </r>
        <r>
          <rPr>
            <b/>
            <sz val="9"/>
            <color indexed="81"/>
            <rFont val="Tahoma"/>
            <family val="2"/>
          </rPr>
          <t>Indicacion(es) sea "Realizado".
Taponamiento nasal adulto
Taponamiento nasal infantil
Electrogustometria
&amp; rinomanometria c/s vasocontrictor
Nasofaringolaringofibroscopia
Rinoscopia posterior, con nasofaringoscopia c/s toma
Sinusoscopia de cada seno maxilar por puncion, c/s biopsia,
Con microscopio
Sin microscopio
&amp; - en adultos (13-01-021)
&amp; - en ninos (13-01-008)
Impedanciometria
&amp;  prueba de audifonos
&amp;  audiometria por potenciales evocados ( adultos o ninos )
&amp;  cocleovestibular con electronistagmografia
&amp;  cuerda del timpano, test de la
&amp;  electrococleograma
&amp;  electronistagmografia c/s nistag.de posicion (proc.aut.)
&amp;  permeabilidad tubaria, estudio instrumental de
&amp;  prueba calorica (proc.aut.)
&amp;  test de glicerol (con dos audiometrias )
Examen VIII Par
Senos perinasales, puncion evacuadora c/s toma de muestras,
Vaciamiento cavid. Perinasales (proetz y sim.) (10 sesiones)
Vasos y/o cornetes, electrocauterizacion (uni o bilateral)
Cuerpo extraño en laringe y/o traquea, extraccion de (incluyela endoscopia con tubo rigido): En adultos
Cuerpo extraño en laringe y/o traquea, extraccion de (incluyela endoscopia con tubo rigido): En ninos
Dilatacion esofagica por sesion
En ninos (13-01-038)
En adultos (13-01-039)
Lesiones del oido externo y/o medio, curacion bajo micros
Trompa de eustaquio, insuflacion instrumental (proc. Aut.)
Biopsia oido (proc. Aut.)
Taponamiento nasal anterior (proc. aut.)
Taponamiento nasal posterior
Cuerpo extraño en fosas nasales, extracción en adultos
Cuerpo extraño en fosas nasales, extracción en niños
EXTRACCIÓN CPO. EXTRAÑO (OÍDO ADULTOS)
EXTRACCIÓN CPO. EXTRAÑO (OÍDO NIÑO)
Otorrinolaringologia-audiometria campo libre
PRUEBA DE IMPULSO CEFALICO CON VIDEO (VHIT)
AUDIOMETRIA DE CAMPO LIBRE
Trompa de Eustaquio, Insuflación Instrumental (proc. Aut.) en adultos
Trompa de Eustaquio, Insuflacion Instrumental (proc. Aut.) en niños
Emisiones Otoacusticas</t>
        </r>
        <r>
          <rPr>
            <sz val="9"/>
            <color indexed="81"/>
            <rFont val="Tahoma"/>
            <family val="2"/>
          </rPr>
          <t xml:space="preserve">
</t>
        </r>
      </text>
    </comment>
    <comment ref="E43" authorId="0" shapeId="0" xr:uid="{30A6D842-3FB0-4CBC-B4D7-366C4D9D20A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Taponamiento nasal adulto
Taponamiento nasal infantil
Electrogustometria
&amp; rinomanometria c/s vasocontrictor
Nasofaringolaringofibroscopia
Rinoscopia posterior, con nasofaringoscopia c/s toma
Sinusoscopia de cada seno maxilar por puncion, c/s biopsia,
Con microscopio
Sin microscopio
&amp; - en adultos (13-01-021)
&amp; - en ninos (13-01-008)
Impedanciometria
&amp;  prueba de audifonos
&amp;  audiometria por potenciales evocados ( adultos o ninos )
&amp;  cocleovestibular con electronistagmografia
&amp;  cuerda del timpano, test de la
&amp;  electrococleograma
&amp;  electronistagmografia c/s nistag.de posicion (proc.aut.)
&amp;  permeabilidad tubaria, estudio instrumental de
&amp;  prueba calorica (proc.aut.)
&amp;  test de glicerol (con dos audiometrias )
Examen VIII Par
Senos perinasales, puncion evacuadora c/s toma de muestras,
Vaciamiento cavid. Perinasales (proetz y sim.) (10 sesiones)
Vasos y/o cornetes, electrocauterizacion (uni o bilateral)
Cuerpo extraño en laringe y/o traquea, extraccion de (incluyela endoscopia con tubo rigido): En adultos
Cuerpo extraño en laringe y/o traquea, extraccion de (incluyela endoscopia con tubo rigido): En ninos
Dilatacion esofagica por sesion
En ninos (13-01-038)
En adultos (13-01-039)
Lesiones del oido externo y/o medio, curacion bajo micros
Trompa de eustaquio, insuflacion instrumental (proc. Aut.)
Biopsia oido (proc. Aut.)
Taponamiento nasal anterior (proc. aut.)
Taponamiento nasal posterior
Cuerpo extraño en fosas nasales, extracción en adultos
Cuerpo extraño en fosas nasales, extracción en niños
EXTRACCIÓN CPO. EXTRAÑO (OÍDO ADULTOS)
EXTRACCIÓN CPO. EXTRAÑO (OÍDO NIÑO)
Otorrinolaringologia-audiometria campo libre
PRUEBA DE IMPULSO CEFALICO CON VIDEO (VHIT)
AUDIOMETRIA DE CAMPO LIBRE
Trompa de Eustaquio, Insuflación Instrumental (proc. Aut.) en adultos
Trompa de Eustaquio, Insuflacion Instrumental (proc. Aut.) en niños
Emisiones Otoacusticas</t>
        </r>
        <r>
          <rPr>
            <sz val="9"/>
            <color indexed="81"/>
            <rFont val="Tahoma"/>
            <family val="2"/>
          </rPr>
          <t xml:space="preserve">
</t>
        </r>
      </text>
    </comment>
    <comment ref="D44" authorId="0" shapeId="0" xr:uid="{B486D2A3-CB0E-4EDA-AB29-2C39E1681763}">
      <text>
        <r>
          <rPr>
            <sz val="9"/>
            <color indexed="81"/>
            <rFont val="Tahoma"/>
            <family val="2"/>
          </rPr>
          <t xml:space="preserve">Este dato aparecerá luego de que en la atención Registrada en </t>
        </r>
        <r>
          <rPr>
            <b/>
            <sz val="9"/>
            <color indexed="81"/>
            <rFont val="Tahoma"/>
            <family val="2"/>
          </rPr>
          <t>RAYEN Urgencia, Ítem Procedimiento</t>
        </r>
        <r>
          <rPr>
            <sz val="9"/>
            <color indexed="81"/>
            <rFont val="Tahoma"/>
            <family val="2"/>
          </rPr>
          <t xml:space="preserve">s se registre:
*Es necesario que el estado de la(s) </t>
        </r>
        <r>
          <rPr>
            <b/>
            <sz val="9"/>
            <color indexed="81"/>
            <rFont val="Tahoma"/>
            <family val="2"/>
          </rPr>
          <t>Indicacion(es) sea "Realizado"</t>
        </r>
        <r>
          <rPr>
            <sz val="9"/>
            <color indexed="81"/>
            <rFont val="Tahoma"/>
            <family val="2"/>
          </rPr>
          <t>.</t>
        </r>
        <r>
          <rPr>
            <b/>
            <sz val="9"/>
            <color indexed="81"/>
            <rFont val="Tahoma"/>
            <family val="2"/>
          </rPr>
          <t xml:space="preserve">
Aerosolterapia (Nebulización) - Act gestion
Provocacion con antigeno (incluye el antigeno)
Provocacion con histamina (pd 20),test de, (incluye la espirometría basal y el tratamiento de los efectos advesos de la histamina)
Provocacion bronquial con histamina y/o metacolina
Curva dosis respuesta a broncodilatadores.
Test espirometrico de posicion lateral
Analisis de gas espirado
Capacidad de difusion, estudio de
Capacidad fisica del trabajo
Curva de lavado de nitrogeno (n)
Curva de relajacion flujovolumen basal 
Distensibilidad pulmonar, (compliance), estudio de
Medicion de presion de oclusion
Medicion de presion inspiratoria maxima (proc. Aut.)
Medicion de presion trans-diafragmatica
Registro flujometrico, por semana
Respuesta respiratoria al co2
Tiempo de tolerancia a la fatiga respiratoria
Ventilacion alveolar, estudio de (incluye ventilacion minuto
Volumen residual, estudio de medicion de volumenes y capacidades pulmonares (incluye volumen residual y capacidad vital)
Laringotraqueobroncoscopia con fibroscopio
Larigotraqueoscopia con tubo rigido
Mediastinoscopia c/s biopsia
Pleuroscopia (toracoscopia) c/s biopsia
Procedimiento para determinar gasometria arterial en  reposo
Procedimiento para determinar gasometria arterial respirando
Saturacion de O2 en reposo y/o ejercicio (con oximetro)
Saturacion de O2 en reposo y/o ejercicio y/o O2 100% (con  oximetro)
Broncoaspiración, c/s lavado y/o colocación de medicamentos por sonda traqueobronquial (proc. aut.)
Toracocentesis evacuadora,c/s toma de muestras
Aerosolterapia con aire comprimido y oxigeno (en atencion cerrada, incluida en valor dia cama)
Biopsia pleural (con aguja)
Biopsia pulmonar (con aguja) no incluye la radiologia
Cuerpo extrano de bronquio, extraccion por via
Inmunoterapia por bcg
Inmunoterapia por sesion (incluye el tratamiento de
Intubacion traqueal (proc. Aut.)
Monitoreo o estudio de apnea durante el sueno.
Monitorizacion saturacion de o2 durante el sueno.
Monitorizacion saturacion de o2 durante el sueno con presion positiva continua nasal
Espirometría
Espirometría Basal
Espirometria basal y con broncodilatador
Aerosolterapia (Nebulización)
Test de Provocación con ejercicio</t>
        </r>
      </text>
    </comment>
    <comment ref="E44" authorId="0" shapeId="0" xr:uid="{7E162EBD-80C9-47F8-992A-3E6F26C1E98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Aerosolterapia (Nebulización) - Act gestion
Provocacion con antigeno (incluye el antigeno)
Provocacion con histamina (pd 20),test de, (incluye la espirometría basal y el tratamiento de los efectos advesos de la histamina)
Provocacion bronquial con histamina y/o metacolina
Curva dosis respuesta a broncodilatadores.
Test espirometrico de posicion lateral
Analisis de gas espirado
Capacidad de difusion, estudio de
Capacidad fisica del trabajo
Curva de lavado de nitrogeno (n)
Curva de relajacion flujovolumen basal 
Distensibilidad pulmonar, (compliance), estudio de
Medicion de presion de oclusion
Medicion de presion inspiratoria maxima (proc. Aut.)
Medicion de presion trans-diafragmatica
Registro flujometrico, por semana
Respuesta respiratoria al co2
Tiempo de tolerancia a la fatiga respiratoria
Ventilacion alveolar, estudio de (incluye ventilacion minuto
Volumen residual, estudio de medicion de volumenes y capacidades pulmonares (incluye volumen residual y capacidad vital)
Laringotraqueobroncoscopia con fibroscopio
Larigotraqueoscopia con tubo rigido
Mediastinoscopia c/s biopsia
Pleuroscopia (toracoscopia) c/s biopsia
Procedimiento para determinar gasometria arterial en  reposo
Procedimiento para determinar gasometria arterial respirando
Saturacion de O2 en reposo y/o ejercicio (con oximetro)
Saturacion de O2 en reposo y/o ejercicio y/o O2 100% (con  oximetro)
Broncoaspiración, c/s lavado y/o colocación de medicamentos por sonda traqueobronquial (proc. aut.)
Toracocentesis evacuadora,c/s toma de muestras
Aerosolterapia con aire comprimido y oxigeno (en atencion cerrada, incluida en valor dia cama)
Biopsia pleural (con aguja)
Biopsia pulmonar (con aguja) no incluye la radiologia
Cuerpo extrano de bronquio, extraccion por via
Inmunoterapia por bcg
Inmunoterapia por sesion (incluye el tratamiento de
Intubacion traqueal (proc. Aut.)
Monitoreo o estudio de apnea durante el sueno.
Monitorizacion saturacion de o2 durante el sueno.
Monitorizacion saturacion de o2 durante el sueno con presion positiva continua nasal
Espirometría
Espirometría Basal
Espirometria basal y con broncodilatador
Aerosolterapia (Nebulización)
Test de Provocación con ejercicio</t>
        </r>
      </text>
    </comment>
    <comment ref="D45" authorId="0" shapeId="0" xr:uid="{5FBAC889-CB5F-43AD-B219-42A226635A27}">
      <text>
        <r>
          <rPr>
            <sz val="9"/>
            <color indexed="81"/>
            <rFont val="Tahoma"/>
            <family val="2"/>
          </rPr>
          <t xml:space="preserve">Este dato aparecerá luego de que en la atención Registrada en </t>
        </r>
        <r>
          <rPr>
            <b/>
            <sz val="9"/>
            <color indexed="81"/>
            <rFont val="Tahoma"/>
            <family val="2"/>
          </rPr>
          <t>RAYEN Urgencia, Ítem Procedimiento</t>
        </r>
        <r>
          <rPr>
            <sz val="9"/>
            <color indexed="81"/>
            <rFont val="Tahoma"/>
            <family val="2"/>
          </rPr>
          <t xml:space="preserve">s se registre:
*Es necesario que el estado de la(s) </t>
        </r>
        <r>
          <rPr>
            <b/>
            <sz val="9"/>
            <color indexed="81"/>
            <rFont val="Tahoma"/>
            <family val="2"/>
          </rPr>
          <t xml:space="preserve">Indicacion(es) sea "Realizado".
Crioterapia hasta 5 lesiones
Curetaje de lesiones virales y similares hasta 10 lesiones
Implantes Subcutáneos, instalación o retiro
Aplicación de inmunomodulares, quimicos y similares hasta 10 lesiones
Fototerapia UVB, UVA localizada, por sesion 
Fototerapia UVB, banda angosta y UVA por sesion  en cabina
Crioterapia 6 a 10 lesiones
Tumor maligno por criocirugia (por cada lesion)
Inyeccion intracutanea en areas hasta 9 cms2
Tratamiento abrasivo cutáneo mecánico por sesión
Tratamiento abrasivo cutaneo  quimico
Tricograma
Tratamiento por laser, IPL o similar por area hasta 16 cm2
Terapia fotodinamica ( no incluye medicamento)
Dermatoscopia digital con registro graficos hasta 5 lesiones </t>
        </r>
      </text>
    </comment>
    <comment ref="E45" authorId="0" shapeId="0" xr:uid="{B3217270-0893-4DBD-B626-EE41D5D12E1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Crioterapia hasta 5 lesiones
Curetaje de lesiones virales y similares hasta 10 lesiones
Implantes Subcutáneos, instalación o retiro
Aplicación de inmunomodulares, quimicos y similares hasta 10 lesiones
Fototerapia UVB, UVA localizada, por sesion 
Fototerapia UVB, banda angosta y UVA por sesion  en cabina
Crioterapia 6 a 10 lesiones
Tumor maligno por criocirugia (por cada lesion)
Inyeccion intracutanea en areas hasta 9 cms2
Tratamiento abrasivo cutáneo mecánico por sesión
Tratamiento abrasivo cutaneo  quimico
Tricograma
Tratamiento por laser, IPL o similar por area hasta 16 cm2
Terapia fotodinamica ( no incluye medicamento)
Dermatoscopia digital con registro graficos hasta 5 lesiones </t>
        </r>
      </text>
    </comment>
    <comment ref="D46" authorId="0" shapeId="0" xr:uid="{AC26CA19-6E4F-425A-9506-ADA44F2B9BC4}">
      <text>
        <r>
          <rPr>
            <sz val="9"/>
            <color indexed="81"/>
            <rFont val="Tahoma"/>
            <family val="2"/>
          </rPr>
          <t xml:space="preserve">Este dato aparecerá luego de que en la atención Registrada en </t>
        </r>
        <r>
          <rPr>
            <b/>
            <sz val="9"/>
            <color indexed="81"/>
            <rFont val="Tahoma"/>
            <family val="2"/>
          </rPr>
          <t>RAYEN Urgencia, Ítem Procedimiento</t>
        </r>
        <r>
          <rPr>
            <sz val="9"/>
            <color indexed="81"/>
            <rFont val="Tahoma"/>
            <family val="2"/>
          </rPr>
          <t xml:space="preserve">s se registre:
*Es necesario que el estado de la(s) </t>
        </r>
        <r>
          <rPr>
            <b/>
            <sz val="9"/>
            <color indexed="81"/>
            <rFont val="Tahoma"/>
            <family val="2"/>
          </rPr>
          <t xml:space="preserve">Indicacion(es) sea "Realizado".
Electrocardiograma esofagico
En adultos o ninos (17-01-004)
Mapeo epicardico durante intervencion quirurgica.
Ecocardiagrama doppler color transesofagico
Cateterismo en recien nacido por arteria umbilical
Instalacion de cateter swan-ganz o similar, en adultos o ninos
Doppler con ergometria (por sesion)
Doppler simple de vasos perifericos (por sesion)
Pletismografia en reposo, esfuerzo c/u (por sesion)
Registro ecoarterial o ecovenoso periferico c/u (por sesion)
Cavografia (a.c. 04-02-035)
Flebografia de cada extremidad (a.c.04-02-038)
Flebografia yugular, suprarrenal, portografia transhepaticas, lumbar, espermatica o similar c/u (a.c. 04-02-041)
Punción evacuadora de pericardio, c/s toma de muestra c/s inyección de medicamento
Angioplastia intraluminal coronaria proc.cardiológico (a.c.04-02-022)
Angioplastia intraluminal periférica proc.cardiológico (a.c.04-02-023)
Cardioversion
Desfibrilacion
Puncion subclavia o yugular con colocacion de cateter
Trombolisis arterial periferica
Trombolisis intracoronaria
Valvuloplastia mitral (a.c. 04-02-033)
Valvuloplastia aortica y/o pulmonar,c/u (a.c. 04-02-033)
Estudio electrofisiologico endocardiaco de las arritmias
Ablacion con corriente continua o radiofrecuencia de nodulo
Ablacion con corriente continua o con radiofrecuencia de vias accesorias y otros
Electrocardiograma
E.C.G. continuo (test Holter o similares, por ej. variabilidad de la frecuencia cardíaca y/o alta resolución del ST y/o depolarización tardía); 20 a 24 horas de registro
Monitoreo continuo de presion arterial
2009 E.C.G. de Reposo (Incluye Mínimo 12 Derivaciones y 4 Complejos Por Derivación) 
 2009 Ergometría (Incluye E.C.G. Antes, Durante y Después Del Ejercicio Con Monitoreo Continuo y Medición de La Intensidad Del Esfuerzo) 
 2009 Ecocardiograma Doppler, Con Registro (Incluye Cód. 17.01.008) 
 2009 Ecocardiograma Doppler Color 
 2009 Ecocardiograma Bidimensional (Incluye Registro Modo M, Papel Fotosensible y Fotografía), En Adultos o Niños (Proc. Aut.) 
 2009 Sondeo Cardíaco Derecho C/S Termodilución, En Adultos o Niños 
 2009 Sondeo Cardíaco Izquierdo y Derecho, En Adultos o Niños 
 2009 Sondeo Cardíaco Izquierdo, En Adultos o Niños 
 2009 Cinecoronariografía Derecha y/o Izquierda (Incluye Sondeo Cardíaco Izquierdo  y Ventriculografía Izquierda) 
 2009 Ventriculografía Derecha, En Adultos o Niños (Incl. Proc. Rad., y Sondeo Cardíaco Derecho) 
 2009 Ventriculografía Izquierda, En Adultos o Niños (Incl. Proc. Rad., y Sondeo Cardíaco Izquierdo) 
 2009 Aortografía, En Adultos o Niños (Incluye Proc. Rad.) 
 2009 Arteriografía de Extremidades, En Adultos o Niños (Incluye Proc. Rad.) 
 2009 Arteriografía Selectiva o Superselectiva (Pulmonar, Renal, Tronco Celíaco, Etc) En Adultos o Niños (Incl. Proc. Rad.) 
 2009 Angioplastía Intraluminal Coronaria Uno o Multiples Vasos (Incl. Proc. Rad; Balón, Rotablator, Stent o Similar) 
 2009 Angioplastía Intraluminal Periférica (Incluye Proc. Rad., Balón, Stent o Similar) 
 2009 Angioplastía de Coartación Aórtica (Incl. Proc. Rad.) (Proc. Completo) 
 2009 Angioplastía de Arteria Pulmonar o Vena Cava En Niños (Incluye Proc. Rad., Balón, Stent o Similar) 
 2009 Biopsia Endomiocárdica (Proc. Completo) 
 2009 Septostomía de Rashkind 
 2009 Colocación de Sonda Marcapaso Transitorio (Proc. Completo) 
 2009 Valvuloplastía Mitral o Tricúspide (Incl. Proc. Radiológico, Incluye Balón) 
 2009 Valvuloplastía Aórtica y/o Pulmonar C/U (Incl. Proc. Radiológico, Incluye Balón) </t>
        </r>
      </text>
    </comment>
    <comment ref="E46" authorId="0" shapeId="0" xr:uid="{9065B31E-A627-412C-9E39-F0794744A8E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 xml:space="preserve">
Electrocardiograma esofagico
En adultos o ninos (17-01-004)
Mapeo epicardico durante intervencion quirurgica.
Ecocardiagrama doppler color transesofagico
Cateterismo en recien nacido por arteria umbilical
Instalacion de cateter swan-ganz o similar, en adultos o ninos
Doppler con ergometria (por sesion)
Doppler simple de vasos perifericos (por sesion)
Pletismografia en reposo, esfuerzo c/u (por sesion)
Registro ecoarterial o ecovenoso periferico c/u (por sesion)
Cavografia (a.c. 04-02-035)
Flebografia de cada extremidad (a.c.04-02-038)
Flebografia yugular, suprarrenal, portografia transhepaticas, lumbar, espermatica o similar c/u (a.c. 04-02-041)
Punción evacuadora de pericardio, c/s toma de muestra c/s inyección de medicamento
Angioplastia intraluminal coronaria proc.cardiológico (a.c.04-02-022)
Angioplastia intraluminal periférica proc.cardiológico (a.c.04-02-023)
Cardioversion
Desfibrilacion
Puncion subclavia o yugular con colocacion de cateter
Trombolisis arterial periferica
Trombolisis intracoronaria
Valvuloplastia mitral (a.c. 04-02-033)
Valvuloplastia aortica y/o pulmonar,c/u (a.c. 04-02-033)
Estudio electrofisiologico endocardiaco de las arritmias
Ablacion con corriente continua o radiofrecuencia de nodulo
Ablacion con corriente continua o con radiofrecuencia de vias accesorias y otros
Electrocardiograma
E.C.G. continuo (test Holter o similares, por ej. variabilidad de la frecuencia cardíaca y/o alta resolución del ST y/o depolarización tardía); 20 a 24 horas de registro
Monitoreo continuo de presion arterial
2009 E.C.G. de Reposo (Incluye Mínimo 12 Derivaciones y 4 Complejos Por Derivación) 
 2009 Ergometría (Incluye E.C.G. Antes, Durante y Después Del Ejercicio Con Monitoreo Continuo y Medición de La Intensidad Del Esfuerzo) 
 2009 Ecocardiograma Doppler, Con Registro (Incluye Cód. 17.01.008) 
 2009 Ecocardiograma Doppler Color 
 2009 Ecocardiograma Bidimensional (Incluye Registro Modo M, Papel Fotosensible y Fotografía), En Adultos o Niños (Proc. Aut.) 
 2009 Sondeo Cardíaco Derecho C/S Termodilución, En Adultos o Niños 
 2009 Sondeo Cardíaco Izquierdo y Derecho, En Adultos o Niños 
 2009 Sondeo Cardíaco Izquierdo, En Adultos o Niños 
 2009 Cinecoronariografía Derecha y/o Izquierda (Incluye Sondeo Cardíaco Izquierdo  y Ventriculografía Izquierda) 
 2009 Ventriculografía Derecha, En Adultos o Niños (Incl. Proc. Rad., y Sondeo Cardíaco Derecho) 
 2009 Ventriculografía Izquierda, En Adultos o Niños (Incl. Proc. Rad., y Sondeo Cardíaco Izquierdo) 
 2009 Aortografía, En Adultos o Niños (Incluye Proc. Rad.) 
 2009 Arteriografía de Extremidades, En Adultos o Niños (Incluye Proc. Rad.) 
 2009 Arteriografía Selectiva o Superselectiva (Pulmonar, Renal, Tronco Celíaco, Etc) En Adultos o Niños (Incl. Proc. Rad.) 
 2009 Angioplastía Intraluminal Coronaria Uno o Multiples Vasos (Incl. Proc. Rad; Balón, Rotablator, Stent o Similar) 
 2009 Angioplastía Intraluminal Periférica (Incluye Proc. Rad., Balón, Stent o Similar) 
 2009 Angioplastía de Coartación Aórtica (Incl. Proc. Rad.) (Proc. Completo) 
 2009 Angioplastía de Arteria Pulmonar o Vena Cava En Niños (Incluye Proc. Rad., Balón, Stent o Similar) 
 2009 Biopsia Endomiocárdica (Proc. Completo) 
 2009 Septostomía de Rashkind 
 2009 Colocación de Sonda Marcapaso Transitorio (Proc. Completo) 
 2009 Valvuloplastía Mitral o Tricúspide (Incl. Proc. Radiológico, Incluye Balón) 
 2009 Valvuloplastía Aórtica y/o Pulmonar C/U (Incl. Proc. Radiológico, Incluye Balón) </t>
        </r>
      </text>
    </comment>
    <comment ref="D47" authorId="0" shapeId="0" xr:uid="{CE04B851-4A95-46B9-AEC8-AF016ECEC257}">
      <text>
        <r>
          <rPr>
            <sz val="9"/>
            <color indexed="81"/>
            <rFont val="Tahoma"/>
            <family val="2"/>
          </rPr>
          <t xml:space="preserve">Este dato aparecerá luego de que en la atención </t>
        </r>
        <r>
          <rPr>
            <b/>
            <sz val="9"/>
            <color indexed="81"/>
            <rFont val="Tahoma"/>
            <family val="2"/>
          </rPr>
          <t>Registrada en RAYEN Urgencia, Ítem Procedimiento</t>
        </r>
        <r>
          <rPr>
            <sz val="9"/>
            <color indexed="81"/>
            <rFont val="Tahoma"/>
            <family val="2"/>
          </rPr>
          <t xml:space="preserve">s se registre:
*Es necesario que el estado de la(s) </t>
        </r>
        <r>
          <rPr>
            <b/>
            <sz val="9"/>
            <color indexed="81"/>
            <rFont val="Tahoma"/>
            <family val="2"/>
          </rPr>
          <t xml:space="preserve">Indicacion(es) sea "Realizado".
Ureasa, test de (para helicobacter pylori) o similar
Esofagoscopia
Ano-recto-sigmoidoscopia en adultos
Ano-recto-sigmoidescopia en niños (además anestesia cód. 22-01-001 si corresponde)
Sigmoidoscopia y colonoscopia izquierda con tubo flexible
Coledocoscopia intraoperatoria c/s extraccion de calculos
Peritoneoscopia transparietal (incluye el neumoperitoneo)
Bernstein, test de
 Manometria esofagica
 Reflujo acido, test de (grossman o similar) o reflujo
Sondeo gastrico con estimulacion de insulina (hollander)
Vaciamiento gastrico, test de (goldstein o similar)
Biopsia de intestino delgado, por capsula (de rubin,crosby o sim)
 Puncion biopsia transparietal de organos abdominales c/u
Colangiografia por puncion transparietohepatica (a.c.
Colangiopancreatografia retrograda, por intubacion endoscopica con la ampolla de vater (incluye endoscopia) (a.c 04-02-009)
Drenaje de la via biliar transhepatica y/o percutaneo (a.c.
Fistulografia (a.c. 04-02-009)
Neumoperitoneo por puncion transparietal
Intubacion sonda de sengstaken
Intubacion con sonda de miller-abbot o de alimentacion
Dilatacion essofagica por balon neumatico (de mosher o similar)
Dilatacion esofagica por bujia de hg (hurst o similar)
Colocacion endoscopica de tubo  transtumoral en via biliar
Cuerpo extrano de esofago y/o estomago, extraccion
Devolvulacion del sigmoides por endoscopia (incluye ano-recto-sigmoidoscopia) (proc. Aut)
Dilatacion ano-rectal, por sesion
Polipos de esofago y/o estomago o intestino delgado,
Polipos rectales, rectosigmoideos o de colon trat. Completo
Escleroterapia de hemorroides, cualquier numero (incluye cod. 18-01-004 al 18-01-007 según corresp)
Escleroterapia o hemostasia de varices esofagicas y/o ulcera
Extraccion percutanea incruenta de calculos biliares
Ligadura hemorroides
Papilotomia endoscopica c/s extraccion de calculos, c/s
Puncion evacuadora de absceso intraabdominales (hepatico u otros), c/s toma de muestra, c/s inyeccion de medicamentos
Puncion evacuadora de liquido ascitico, con colocacion de expansores de plasma, c/s tomada de muestra, c/s inyeccion de medicamentos (no incluye el valor de los expansores ni otros medicamentos)
Manometria anorrectal
Intubacion con sonda gastrica
Vaciamiento manual de fecaloma
Gastroduodenoscopía (Incluye Esofagoscopía) 
2009 Yeyuno-Ileoscopía (Incluye Esofago-Gastro-Duodenoscopía) 
2009 Colonoscopía Larga (Incluye Sigmoidoscopía y Colonoscopía Izquierda) 
</t>
        </r>
        <r>
          <rPr>
            <sz val="9"/>
            <color indexed="81"/>
            <rFont val="Tahoma"/>
            <family val="2"/>
          </rPr>
          <t xml:space="preserve">
</t>
        </r>
      </text>
    </comment>
    <comment ref="E47" authorId="0" shapeId="0" xr:uid="{21B7ACEE-9E8A-4C29-9372-965764061AE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Ureasa, test de (para helicobacter pylori) o similar
Esofagoscopia
Ano-recto-sigmoidoscopia en adultos
Ano-recto-sigmoidescopia en niños (además anestesia cód. 22-01-001 si corresponde)
Sigmoidoscopia y colonoscopia izquierda con tubo flexible
Coledocoscopia intraoperatoria c/s extraccion de calculos
Peritoneoscopia transparietal (incluye el neumoperitoneo)
Bernstein, test de
 Manometria esofagica
 Reflujo acido, test de (grossman o similar) o reflujo
Sondeo gastrico con estimulacion de insulina (hollander)
Vaciamiento gastrico, test de (goldstein o similar)
Biopsia de intestino delgado, por capsula (de rubin,crosby o sim)
 Puncion biopsia transparietal de organos abdominales c/u
Colangiografia por puncion transparietohepatica (a.c.
Colangiopancreatografia retrograda, por intubacion endoscopica con la ampolla de vater (incluye endoscopia) (a.c 04-02-009)
Drenaje de la via biliar transhepatica y/o percutaneo (a.c.
Fistulografia (a.c. 04-02-009)
Neumoperitoneo por puncion transparietal
Intubacion sonda de sengstaken
Intubacion con sonda de miller-abbot o de alimentacion
Dilatacion essofagica por balon neumatico (de mosher o similar)
Dilatacion esofagica por bujia de hg (hurst o similar)
Colocacion endoscopica de tubo  transtumoral en via biliar
Cuerpo extrano de esofago y/o estomago, extraccion
Devolvulacion del sigmoides por endoscopia (incluye ano-recto-sigmoidoscopia) (proc. Aut)
Dilatacion ano-rectal, por sesion
Polipos de esofago y/o estomago o intestino delgado,
Polipos rectales, rectosigmoideos o de colon trat. Completo
Escleroterapia de hemorroides, cualquier numero (incluye cod. 18-01-004 al 18-01-007 según corresp)
Escleroterapia o hemostasia de varices esofagicas y/o ulcera
Extraccion percutanea incruenta de calculos biliares
Ligadura hemorroides
Papilotomia endoscopica c/s extraccion de calculos, c/s
Puncion evacuadora de absceso intraabdominales (hepatico u otros), c/s toma de muestra, c/s inyeccion de medicamentos
Puncion evacuadora de liquido ascitico, con colocacion de expansores de plasma, c/s tomada de muestra, c/s inyeccion de medicamentos (no incluye el valor de los expansores ni otros medicamentos)
Manometria anorrectal
Intubacion con sonda gastrica
Vaciamiento manual de fecaloma
Gastroduodenoscopía (Incluye Esofagoscopía) 
2009 Yeyuno-Ileoscopía (Incluye Esofago-Gastro-Duodenoscopía) 
2009 Colonoscopía Larga (Incluye Sigmoidoscopía y Colonoscopía Izquierda) 
</t>
        </r>
        <r>
          <rPr>
            <sz val="9"/>
            <color indexed="81"/>
            <rFont val="Tahoma"/>
            <family val="2"/>
          </rPr>
          <t xml:space="preserve">
</t>
        </r>
      </text>
    </comment>
    <comment ref="D48" authorId="0" shapeId="0" xr:uid="{3B64196E-6A5B-4884-88B1-2FCD485FDA17}">
      <text>
        <r>
          <rPr>
            <sz val="9"/>
            <color indexed="81"/>
            <rFont val="Tahoma"/>
            <family val="2"/>
          </rPr>
          <t xml:space="preserve">Este dato aparecerá luego de que en la atención Registrada en </t>
        </r>
        <r>
          <rPr>
            <b/>
            <sz val="9"/>
            <color indexed="81"/>
            <rFont val="Tahoma"/>
            <family val="2"/>
          </rPr>
          <t>RAYEN Urgencia, Ítem Procedimiento</t>
        </r>
        <r>
          <rPr>
            <sz val="9"/>
            <color indexed="81"/>
            <rFont val="Tahoma"/>
            <family val="2"/>
          </rPr>
          <t xml:space="preserve">s se registre:
*Es necesario que el estado de la(s) </t>
        </r>
        <r>
          <rPr>
            <b/>
            <sz val="9"/>
            <color indexed="81"/>
            <rFont val="Tahoma"/>
            <family val="2"/>
          </rPr>
          <t xml:space="preserve">Indicacion(es) sea "Realizado".
Exploracion de uretra antero-posterior con bujia y/o explo -
Cistoscopia con sondeo de uno o ambos ureteres
Cistoscopia y/o uretrocistoscopia y/o uretroscopia
Ureteronefroscopia
Prostatica transparietal o transrectal (ademas anestesia
Renal transparietal
Cistometria (proc.aut.)
Electromiografia perineal y del esfinter uretral en adultos
Electromiografia perineal y del esfinter uretral en ninos
Perfil uretral (proc.aut.)
Uroflujometria (proc.aut.)
Estudio urodinamico (incluye cistometria, emg perineal y del
Cistografia por sonda (de relleno) o por puncion  hipo-
Inyeccion de medio de contraste en cuerpo cavernoso
Pielografia directa,p/puncion translumbar (a.c.04-02-013)
Ureteropielografia ascendente (directa) por cateterismo
Uretrografia retrograda o cistouretrografia (miccional)
Dilatacion uretra c/s masaje, c/s instilacion o inyeccion de
Inyeccion de medicamentos en el pene
Vac. Vesical p/puncion hipogastrica o cistostomia p/puncion
Vac. Vesical por sonda uretral, (proc. Aut.)
Instilacion vesical (incluye colocacion de sonda) proc. Aut.
2009 Hemodiálisis Con Insumos Incluidos 
2009 Hemodiálisis Sin Insumos 
2009 Peritoneodiálisis (Incluye Insumos) 
2009 Peritoneodiálisis Continua En Paciente Crónico (Adulto o Niños) (Tratamiento Mensual) 
2009 Hemodiálisis, Tratamiento Mensual (Con Insumos Incluidos) 
2009 Hemodiálisis Con Bicarbonato Con Insumos (Por Sesion) 
2009 Hemodiálisis Con Bicarbonato Con Insumos (Tratamiento Mensual) 
</t>
        </r>
      </text>
    </comment>
    <comment ref="E48" authorId="0" shapeId="0" xr:uid="{4EF0EB1A-6DA1-42E1-8DAA-148ECC558BD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Exploracion de uretra antero-posterior con bujia y/o explo -
Cistoscopia con sondeo de uno o ambos ureteres
Cistoscopia y/o uretrocistoscopia y/o uretroscopia
Ureteronefroscopia
Prostatica transparietal o transrectal (ademas anestesia
Renal transparietal
Cistometria (proc.aut.)
Electromiografia perineal y del esfinter uretral en adultos
Electromiografia perineal y del esfinter uretral en ninos
Perfil uretral (proc.aut.)
Uroflujometria (proc.aut.)
Estudio urodinamico (incluye cistometria, emg perineal y del
Cistografia por sonda (de relleno) o por puncion  hipo-
Inyeccion de medio de contraste en cuerpo cavernoso
Pielografia directa,p/puncion translumbar (a.c.04-02-013)
Ureteropielografia ascendente (directa) por cateterismo
Uretrografia retrograda o cistouretrografia (miccional)
Dilatacion uretra c/s masaje, c/s instilacion o inyeccion de
Inyeccion de medicamentos en el pene
Vac. Vesical p/puncion hipogastrica o cistostomia p/puncion
Vac. Vesical por sonda uretral, (proc. Aut.)
Instilacion vesical (incluye colocacion de sonda) proc. Aut.
2009 Hemodiálisis Con Insumos Incluidos 
2009 Hemodiálisis Sin Insumos 
2009 Peritoneodiálisis (Incluye Insumos) 
2009 Peritoneodiálisis Continua En Paciente Crónico (Adulto o Niños) (Tratamiento Mensual) 
2009 Hemodiálisis, Tratamiento Mensual (Con Insumos Incluidos) 
2009 Hemodiálisis Con Bicarbonato Con Insumos (Por Sesion) 
2009 Hemodiálisis Con Bicarbonato Con Insumos (Tratamiento Mensual) 
</t>
        </r>
      </text>
    </comment>
    <comment ref="D49" authorId="0" shapeId="0" xr:uid="{9DAE369D-2A38-4C62-97DE-7550BA4C975E}">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 </t>
        </r>
        <r>
          <rPr>
            <b/>
            <sz val="9"/>
            <color indexed="81"/>
            <rFont val="Tahoma"/>
            <family val="2"/>
          </rPr>
          <t xml:space="preserve">Indicacion(es) sea "Realizado".
Procedimiento para exploraciones radiologicas (incluye maniobra e inyeccion del medio de contraste)
Calzon corto de yeso
Corbata tipo schantz
Minerva de yeso
Rodillera, bota larga o corta de yeso
Velpeau
Yeso antebraquial c/s ferula digital
Yeso braquicarpiano
Yeso pelvipedio bilateral
Yeso pelvipedio unilateral
Yeso toracobraquial
Corsets de milwaukee o similares (incluye la toma de molde )
Corsets de risser o similares
Corsets de yeso simple (tipo watson jones)
Infiltración local medicamentos (bursas, tendones, yuxtaarticulares y/o intraarticulares
Procedimiento para exploraciones radiologicas (incluye maniobra e inyeccion del medio de contraste)  BM18A  Revisar en BM Colocación valva
Velpeau
Yeso braquicarpiano
Rodillera, bota larga o corta de yeso
Luxaciones de articulaciones menores (el resto)
2009 Luxaciones de Articulaciones Medianas (Hombro, Codo, Rodilla, Tobillo, Muñeca, Tarso y Esternoclavicular) 
2009 Luxaciones de Articulaciones  Mayores (Columna, Cadera, Pelvis) 
Luxaciones de Articulaciones Menores (El Resto)
2009 Fracturas Mayores (Columna, Pelvis, Supracondílea, Codo, Epífisis Femorales) 
2009 Fracturas Medianas (Diáfisis Humeral, Radial, Cubital, Diáfisis Femoral, Tibial, Peroneal, Clavicular, Platillos Tibiales) 
2009 Fracturas Menores (El Resto) 
2009 Tto.Funcional C/Técnica Sarmiento y Similares- Extremidad Inferior 
2009 Tto.Funcional C/Técnica Sarmiento y Similares- Extremidad Superior 
2009 Luxación Congénita de Cadera, Trat. Ortopédico Completo (Uni o Bilateral) 
2009 Pié Bot, Cada Pié, Hasta 10 Cambios de Yeso 
2009 Artroscopía Diagnóstica C/S Biopsia, C/S Sección de Bridas, Extracción de Cuerpo Extraño 
2009 Exostosis u Osteocondroma, Trat. Quir. 
2009 Quistes Sinoviales de Vainas Flexoras, Bursas 
2009 Tracción Halocraneana o Estribo-Craneana (Proc. Aut.) 
2009 Tracción Halocráneo-Femoral 
2009 Tracción Transesquelética o de Partes Blandas En Adultos o En Niños (Proc. Aut.) 
2009 ARTRODESIS- Codo o Muñeca, C/u 
2009 ARTRODESIS- Hombro, Cadera, Rodilla, Tobillo o Sacroilíaca, C/u 
2009 ARTRODESIS- Mano o Pié C/u 
2009 Brazo, Antebrazo,  Muslo y Pierna, C/u 
2009 De Mano o Pié, C/u (21-04-011)
2009 Osteítis, Raspado, C/S Secuestrectomía 
2009 Osteomielitis Aguda Hematógena, Drenaje Quirúrgico, C/S Dispositivos de Osteoclisis 
2009 Osteomielitis Crónica Huesos Largos, Legrado Óseo,  C/S Osteosíntesis o Aparato de Yeso 
2009 Artrotomía Hombro o Cadera C/u 
2009 Artrotomía Otras Articulaciones, C/u 
2009 Pseudoartrosis  Infectada Huesos Largos, Trat. Quir. Cualquier Técnica, C/S Dispositivo de Osteoclisis, C/S Osteosíntesis o Aparato de Yeso 
2009 Autotrasplante Óseo Microquirúrgico 
2009 Injerto Esponjoso Metafisiario 
2009 Injertos Esponjosos o Córtico-Esponjosos de Cresta Ilíaca 
2009 Transplante Óseo (Auto u Homotrasplante) 
2009 Lesiones quísticas con fractura patológica: legrado óseo,c/s relleno injerto esponjoso, c/s osteosíntesis y/o aparato de inmovilización postoperatoria,
2009 Biopsia Sinovial o Muscular Quirurgica 
2009 Biopsia Vertebral por Punción 
2009 Lesiones Quísticas: Legrado Óseo, C/S Relleno de Injertos Esponjosos 
2009 Metástasis Ósea C/S Fractura Patológica, Legrado Tumoral, Relleno Cemento Quirúrgico y Osteosíntesis 
2009 Tumor Óseo, Resección En Bloque, C/S Osteosíntesis y/o Aparato Inmovilización Postoperatorio 
2009 Tumores o Quistes o Lesiones Pseudoquísticas o Musculares y/o Tendíneas, Trat. Quir. 
2009 Tumores Óseos: Resección En Bloque, Epifisiaria C/Artrodesis o Diafisiaria 
2009 Tumores Primarios o Metastásicos Vertebrales: Corporectomía, Reemplazo Por Cemento Quir. o Injerto Óseo, C/S Osteosíntesis 
2009 Codo o Muñeca o Metacarpofalángicas, C/u 
2009 Rodilla o Cadera u Hombro, C/u (21-04-033)
2009 Epineurorrafia Microquirúrgica Con Magnificación Cualquier Tronco Nervioso (Con Excepción Nervios Digitales) 
2009 Biopsia Ósea Por Punción 
2009 Biopsia Ósea Quirúrgica 
2009 Biopsia Sinovial o Muscular Por Punción 
2009 Muñón de Amputación, Regularización de 
2009 Osteocondrosis o Epifisitis, Trat. Quir. 
2009 Retiro de Endoprótesis u Osteosíntesis Internas Articulares o de Columna Vertebral 
2009 Retiro de Placas Rectas o Anguladas 
2009 Retiro de Tornillos, Clavos, Agujas de Osteosíntesis o Similares </t>
        </r>
        <r>
          <rPr>
            <sz val="9"/>
            <color indexed="81"/>
            <rFont val="Tahoma"/>
            <family val="2"/>
          </rPr>
          <t xml:space="preserve">
</t>
        </r>
      </text>
    </comment>
    <comment ref="E49" authorId="0" shapeId="0" xr:uid="{669F2938-1C6A-4825-A007-099CFE6831E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Procedimiento para exploraciones radiologicas (incluye maniobra e inyeccion del medio de contraste)
Calzon corto de yeso
Corbata tipo schantz
Minerva de yeso
Rodillera, bota larga o corta de yeso
Velpeau
Yeso antebraquial c/s ferula digital
Yeso braquicarpiano
Yeso pelvipedio bilateral
Yeso pelvipedio unilateral
Yeso toracobraquial
Corsets de milwaukee o similares (incluye la toma de molde )
Corsets de risser o similares
Corsets de yeso simple (tipo watson jones)
Infiltración local medicamentos (bursas, tendones, yuxtaarticulares y/o intraarticulares
Procedimiento para exploraciones radiologicas (incluye maniobra e inyeccion del medio de contraste)  BM18A  Revisar en BM Colocación valva
Velpeau
Yeso braquicarpiano
Rodillera, bota larga o corta de yeso
Luxaciones de articulaciones menores (el resto)
2009 Luxaciones de Articulaciones Medianas (Hombro, Codo, Rodilla, Tobillo, Muñeca, Tarso y Esternoclavicular) 
2009 Luxaciones de Articulaciones  Mayores (Columna, Cadera, Pelvis) 
Luxaciones de Articulaciones Menores (El Resto)
2009 Fracturas Mayores (Columna, Pelvis, Supracondílea, Codo, Epífisis Femorales) 
2009 Fracturas Medianas (Diáfisis Humeral, Radial, Cubital, Diáfisis Femoral, Tibial, Peroneal, Clavicular, Platillos Tibiales) 
2009 Fracturas Menores (El Resto) 
2009 Tto.Funcional C/Técnica Sarmiento y Similares- Extremidad Inferior 
2009 Tto.Funcional C/Técnica Sarmiento y Similares- Extremidad Superior 
2009 Luxación Congénita de Cadera, Trat. Ortopédico Completo (Uni o Bilateral) 
2009 Pié Bot, Cada Pié, Hasta 10 Cambios de Yeso 
2009 Artroscopía Diagnóstica C/S Biopsia, C/S Sección de Bridas, Extracción de Cuerpo Extraño 
2009 Exostosis u Osteocondroma, Trat. Quir. 
2009 Quistes Sinoviales de Vainas Flexoras, Bursas 
2009 Tracción Halocraneana o Estribo-Craneana (Proc. Aut.) 
2009 Tracción Halocráneo-Femoral 
2009 Tracción Transesquelética o de Partes Blandas En Adultos o En Niños (Proc. Aut.) 
2009 ARTRODESIS- Codo o Muñeca, C/u 
2009 ARTRODESIS- Hombro, Cadera, Rodilla, Tobillo o Sacroilíaca, C/u 
2009 ARTRODESIS- Mano o Pié C/u 
2009 Brazo, Antebrazo,  Muslo y Pierna, C/u 
2009 De Mano o Pié, C/u (21-04-011)
2009 Osteítis, Raspado, C/S Secuestrectomía 
2009 Osteomielitis Aguda Hematógena, Drenaje Quirúrgico, C/S Dispositivos de Osteoclisis 
2009 Osteomielitis Crónica Huesos Largos, Legrado Óseo,  C/S Osteosíntesis o Aparato de Yeso 
2009 Artrotomía Hombro o Cadera C/u 
2009 Artrotomía Otras Articulaciones, C/u 
2009 Pseudoartrosis  Infectada Huesos Largos, Trat. Quir. Cualquier Técnica, C/S Dispositivo de Osteoclisis, C/S Osteosíntesis o Aparato de Yeso 
2009 Autotrasplante Óseo Microquirúrgico 
2009 Injerto Esponjoso Metafisiario 
2009 Injertos Esponjosos o Córtico-Esponjosos de Cresta Ilíaca 
2009 Transplante Óseo (Auto u Homotrasplante) 
2009 Lesiones quísticas con fractura patológica: legrado óseo,c/s relleno injerto esponjoso, c/s osteosíntesis y/o aparato de inmovilización postoperatoria,
2009 Biopsia Sinovial o Muscular Quirurgica 
2009 Biopsia Vertebral por Punción 
2009 Lesiones Quísticas: Legrado Óseo, C/S Relleno de Injertos Esponjosos 
2009 Metástasis Ósea C/S Fractura Patológica, Legrado Tumoral, Relleno Cemento Quirúrgico y Osteosíntesis 
2009 Tumor Óseo, Resección En Bloque, C/S Osteosíntesis y/o Aparato Inmovilización Postoperatorio 
2009 Tumores o Quistes o Lesiones Pseudoquísticas o Musculares y/o Tendíneas, Trat. Quir. 
2009 Tumores Óseos: Resección En Bloque, Epifisiaria C/Artrodesis o Diafisiaria 
2009 Tumores Primarios o Metastásicos Vertebrales: Corporectomía, Reemplazo Por Cemento Quir. o Injerto Óseo, C/S Osteosíntesis 
2009 Codo o Muñeca o Metacarpofalángicas, C/u 
2009 Rodilla o Cadera u Hombro, C/u (21-04-033)
2009 Epineurorrafia Microquirúrgica Con Magnificación Cualquier Tronco Nervioso (Con Excepción Nervios Digitales) 
2009 Biopsia Ósea Por Punción 
2009 Biopsia Ósea Quirúrgica 
2009 Biopsia Sinovial o Muscular Por Punción 
2009 Muñón de Amputación, Regularización de 
2009 Osteocondrosis o Epifisitis, Trat. Quir. 
2009 Retiro de Endoprótesis u Osteosíntesis Internas Articulares o de Columna Vertebral 
2009 Retiro de Placas Rectas o Anguladas 
2009 Retiro de Tornillos, Clavos, Agujas de Osteosíntesis o Similares </t>
        </r>
        <r>
          <rPr>
            <sz val="9"/>
            <color indexed="81"/>
            <rFont val="Tahoma"/>
            <family val="2"/>
          </rPr>
          <t xml:space="preserve">
</t>
        </r>
      </text>
    </comment>
    <comment ref="D50" authorId="0" shapeId="0" xr:uid="{CB2490BE-8DDD-4E8C-8CD6-9CAEBA134A37}">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 </t>
        </r>
        <r>
          <rPr>
            <b/>
            <sz val="9"/>
            <color indexed="81"/>
            <rFont val="Tahoma"/>
            <family val="2"/>
          </rPr>
          <t>Indicacion(es) sea "Realizado".
Colocación o extracción de dispositivo intrauterino (no incluye el valor del dispositivo)
Extracción D.I.U. 
2009 Amnioscopía C/S Escalpe Fetal 
2009 Colposcopía 
2009 Histeroscopía Diagnostica o Terapéutica (Proc. Aut.) 
2009 Amniocentesis (20-01-006) 
2009 Culdocentesis (Punción Del Douglas) 
2009 Hidrotubación y/o Insuflación de Trompas 
2009 Monitoreo Basal Con Informe (20-01-009)
2009 Monitoreo Fetal Estresante, Con Control Permanente Del Especialista y Tratamiento de Las Posibles Complicaciones 
2009 Cordocentesis 
2009 Galactografía (A.C. 04-02-004 o 04-02-005, Según Corresponda) 
2009 Histerosalpingografía (A.C. 04-02-011) 
Biopsia Endometrio, Vulva, Vagina, Cuello, C/U (Proc. Aut.)
2009 Electrodiatermo o Criocoagulación de Lesiones Del Cuello 
2009 Test Postcoital 
2009 Punción Evacuadora de Quistes Mamarios, C/S Toma de Muestras, C/S Inyección de Medicamentos 
2009 Biopsia Estereotaxíca Digital de Mama
2009 Absceso y/o Hematoma, Trat. Quir. (20-02-001)
2009 Mastectomía Parcial (Cuadrantectomía o Similar) o Total S/Vaciamiento Ganglionar 
2009 Mastectomía Radical o Tumorectomía C/Vaciamiento Ganglionar o Mastectomía Total C/Vaciamiento Ganglionar 
2009 Tumor Benigno y/o Quiste y/o Mama Supernumeraria y/o Aberrante o Politelia, o Biopsia Quirúrgica Extemporánea, Trat. Quir. (Proc. Aut) 
2009 Videolaparoscopía Ginecológica Exploradora (Incluye Toma de Muestras Para Biopsias, Punción de Quistes y Liberación de Adherencias) (Proc. Aut.) 
2009 Ooforectomía Parcial o Total, Uni o Bilateral (Proc. Aut.) 
2009 Anexectomía y/o Vac. de Absceso Tubo-Ovárico, Uni o Bilateral. 
2009 Embarazo Tubario, Trat. Quir. 
2009 Ligadura o Sección Uni o Bilateral de Las Trompas (Madlener, Pomeroy, o Similares) (Proc. Aut.) 
2009 Salpingectomía Uni o Bilateral 
2009 Esterilidad Tubaria, Op. Plástica, Uni o Bilateral- Con Microcirugía 
2009 Esterilidad Tubaria, Op. Plástica, Uni o Bilateral- Sin Microcirugía 
2009 Miomectomía 
2009 Extracción de DIU Incrustado, Por Vía Abdominal 
2009 Histerect. Vía Abdom., C/S Anexect.Uni o Bilat.- Sub-Total 
2009 Histerect. Vía Abdom., C/S Anexect.Uni o Bilat.- Total o Ampliada 
2009 Ligamento Ancho: Abscesos y/o Hematomas y/o Flegmones y/o Quistomas y/o Várices U Otros, Trat. Quir. (Proc. Aut.) 
2009 Conización y/o Amputación Del Cuello, Diagnostica y/o Terapéutica  C/S Biopsia 
2009 Exanteración Pelviana Anterior y/o Posterior 
2009 Histerectomía Por Vía Vaginal 
2009 Histerectomía Radical Con Disección Pelviana Completa de Territorios Ganglionares, Incluye Ganglios Lumboaórticos (Operación de Wertheim o Similares) 
2009 Histerectomía Total C/Intervención Incontinencia Urinaria, Cualquier Técnica 
2009 Histeropexia 
2009 Plastía Uterina (Operación de Strassmar o Similares) 
2009 Polipectomía (Uno o Más) (Proc. Aut.) 
2009 Sinequia y/o Estenosis Cervical, Trat. Quir. 
2009 Desgarro Cervical Trat. Quir. 
2009 Incompetencia Cervical Trat. Quir. 
2009 Colpoceliotomía 
2009 Incontinencia Urinaria de Esfuerzo, Trat. Quir. Por Vía Vaginal (Proc. Aut.) 
2009 Prolapso Anterior y/o Posterior Con Repar., Incontinencia Urinaria Por Vía Extravaginal o Combinada 
2009 Prolapso Anterior y/o Posterior C/S Trat. de Incontinencia Urinaria Por Vía Vaginal, Trat. Quir. 
2009 Quiste y/o Desgarro y/o Tabique Vaginal, Trat. Quir. 
2009 Bartolinitis, Vaciamiento y Drenaje (Proc. Aut.) 
2009 Bartolinocistoneostomía o Extirp. de La Glándula 
2009 Vulvectomía- Radical 
2009 Vulvectomía- Simple 
Extraccion IMPLANON
Extraccion De Implante Anticonceptivo Antes de 3 años
Extraccion De Implante Anticonceptivo
Extracción de DIU
AG_Extracción De Implante Anticonceptivo Antes de 5 años</t>
        </r>
        <r>
          <rPr>
            <sz val="9"/>
            <color indexed="81"/>
            <rFont val="Tahoma"/>
            <family val="2"/>
          </rPr>
          <t xml:space="preserve">
</t>
        </r>
      </text>
    </comment>
    <comment ref="E50" authorId="0" shapeId="0" xr:uid="{5B232454-836F-45D1-A99D-BD2F6F095B8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Colocación o extracción de dispositivo intrauterino (no incluye el valor del dispositivo)
Extracción D.I.U. 
2009 Amnioscopía C/S Escalpe Fetal 
2009 Colposcopía 
2009 Histeroscopía Diagnostica o Terapéutica (Proc. Aut.) 
2009 Amniocentesis (20-01-006) 
2009 Culdocentesis (Punción Del Douglas) 
2009 Hidrotubación y/o Insuflación de Trompas 
2009 Monitoreo Basal Con Informe (20-01-009)
2009 Monitoreo Fetal Estresante, Con Control Permanente Del Especialista y Tratamiento de Las Posibles Complicaciones 
2009 Cordocentesis 
2009 Galactografía (A.C. 04-02-004 o 04-02-005, Según Corresponda) 
2009 Histerosalpingografía (A.C. 04-02-011) 
Biopsia Endometrio, Vulva, Vagina, Cuello, C/U (Proc. Aut.)
2009 Electrodiatermo o Criocoagulación de Lesiones Del Cuello 
2009 Test Postcoital 
2009 Punción Evacuadora de Quistes Mamarios, C/S Toma de Muestras, C/S Inyección de Medicamentos 
2009 Biopsia Estereotaxíca Digital de Mama
2009 Absceso y/o Hematoma, Trat. Quir. (20-02-001)
2009 Mastectomía Parcial (Cuadrantectomía o Similar) o Total S/Vaciamiento Ganglionar 
2009 Mastectomía Radical o Tumorectomía C/Vaciamiento Ganglionar o Mastectomía Total C/Vaciamiento Ganglionar 
2009 Tumor Benigno y/o Quiste y/o Mama Supernumeraria y/o Aberrante o Politelia, o Biopsia Quirúrgica Extemporánea, Trat. Quir. (Proc. Aut) 
2009 Videolaparoscopía Ginecológica Exploradora (Incluye Toma de Muestras Para Biopsias, Punción de Quistes y Liberación de Adherencias) (Proc. Aut.) 
2009 Ooforectomía Parcial o Total, Uni o Bilateral (Proc. Aut.) 
2009 Anexectomía y/o Vac. de Absceso Tubo-Ovárico, Uni o Bilateral. 
2009 Embarazo Tubario, Trat. Quir. 
2009 Ligadura o Sección Uni o Bilateral de Las Trompas (Madlener, Pomeroy, o Similares) (Proc. Aut.) 
2009 Salpingectomía Uni o Bilateral 
2009 Esterilidad Tubaria, Op. Plástica, Uni o Bilateral- Con Microcirugía 
2009 Esterilidad Tubaria, Op. Plástica, Uni o Bilateral- Sin Microcirugía 
2009 Miomectomía 
2009 Extracción de DIU Incrustado, Por Vía Abdominal 
2009 Histerect. Vía Abdom., C/S Anexect.Uni o Bilat.- Sub-Total 
2009 Histerect. Vía Abdom., C/S Anexect.Uni o Bilat.- Total o Ampliada 
2009 Ligamento Ancho: Abscesos y/o Hematomas y/o Flegmones y/o Quistomas y/o Várices U Otros, Trat. Quir. (Proc. Aut.) 
2009 Conización y/o Amputación Del Cuello, Diagnostica y/o Terapéutica  C/S Biopsia 
2009 Exanteración Pelviana Anterior y/o Posterior 
2009 Histerectomía Por Vía Vaginal 
2009 Histerectomía Radical Con Disección Pelviana Completa de Territorios Ganglionares, Incluye Ganglios Lumboaórticos (Operación de Wertheim o Similares) 
2009 Histerectomía Total C/Intervención Incontinencia Urinaria, Cualquier Técnica 
2009 Histeropexia 
2009 Plastía Uterina (Operación de Strassmar o Similares) 
2009 Polipectomía (Uno o Más) (Proc. Aut.) 
2009 Sinequia y/o Estenosis Cervical, Trat. Quir. 
2009 Desgarro Cervical Trat. Quir. 
2009 Incompetencia Cervical Trat. Quir. 
2009 Colpoceliotomía 
2009 Incontinencia Urinaria de Esfuerzo, Trat. Quir. Por Vía Vaginal (Proc. Aut.) 
2009 Prolapso Anterior y/o Posterior Con Repar., Incontinencia Urinaria Por Vía Extravaginal o Combinada 
2009 Prolapso Anterior y/o Posterior C/S Trat. de Incontinencia Urinaria Por Vía Vaginal, Trat. Quir. 
2009 Quiste y/o Desgarro y/o Tabique Vaginal, Trat. Quir. 
2009 Bartolinitis, Vaciamiento y Drenaje (Proc. Aut.) 
2009 Bartolinocistoneostomía o Extirp. de La Glándula 
2009 Vulvectomía- Radical 
2009 Vulvectomía- Simple 
Extraccion IMPLANON
Extraccion De Implante Anticonceptivo Antes de 3 años
Extraccion De Implante Anticonceptivo
Extracción de DIU
AG_Extracción De Implante Anticonceptivo Antes de 5 años</t>
        </r>
        <r>
          <rPr>
            <sz val="9"/>
            <color indexed="81"/>
            <rFont val="Tahoma"/>
            <family val="2"/>
          </rPr>
          <t xml:space="preserve">
</t>
        </r>
      </text>
    </comment>
    <comment ref="C56" authorId="0" shapeId="0" xr:uid="{D07DA502-A851-4F6B-B06A-EC29F24B415D}">
      <text>
        <r>
          <rPr>
            <sz val="9"/>
            <color indexed="81"/>
            <rFont val="Tahoma"/>
            <family val="2"/>
          </rPr>
          <t>Se contabilizaran el(los) medicamento(s) administrado(s) desde</t>
        </r>
        <r>
          <rPr>
            <b/>
            <sz val="9"/>
            <color indexed="81"/>
            <rFont val="Tahoma"/>
            <family val="2"/>
          </rPr>
          <t xml:space="preserve">  RAYEN Urgencia, Módulo Indicaciones Pendientes o Ficha Clínica, Indicaciones, Realizar Indicaciones.
*Es necesario que el estado de la(s) Indicacion(es) sea "Realizado"</t>
        </r>
      </text>
    </comment>
    <comment ref="C59" authorId="0" shapeId="0" xr:uid="{B9574789-55E8-4FB3-B889-F282C952CD2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la</t>
        </r>
        <r>
          <rPr>
            <b/>
            <sz val="9"/>
            <color indexed="81"/>
            <rFont val="Tahoma"/>
            <family val="2"/>
          </rPr>
          <t xml:space="preserve"> Actividad: 
- Traslados No de Urgencia Ambulancia</t>
        </r>
      </text>
    </comment>
    <comment ref="D59" authorId="0" shapeId="0" xr:uid="{8B58027D-F2E4-4A7F-B018-6C5A43320A7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la</t>
        </r>
        <r>
          <rPr>
            <b/>
            <sz val="9"/>
            <color indexed="81"/>
            <rFont val="Tahoma"/>
            <family val="2"/>
          </rPr>
          <t xml:space="preserve"> Actividad: 
- Traslados No de Urgencia Ambulancia
</t>
        </r>
        <r>
          <rPr>
            <sz val="9"/>
            <color indexed="81"/>
            <rFont val="Tahoma"/>
            <family val="2"/>
          </rPr>
          <t>Además, se debe registra la</t>
        </r>
        <r>
          <rPr>
            <b/>
            <sz val="9"/>
            <color indexed="81"/>
            <rFont val="Tahoma"/>
            <family val="2"/>
          </rPr>
          <t xml:space="preserve"> Actividad: 
- Compra de Servicios</t>
        </r>
      </text>
    </comment>
    <comment ref="C60" authorId="0" shapeId="0" xr:uid="{5D3BC8A6-2058-48AD-B67F-7B6D7ED503D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la</t>
        </r>
        <r>
          <rPr>
            <b/>
            <sz val="9"/>
            <color indexed="81"/>
            <rFont val="Tahoma"/>
            <family val="2"/>
          </rPr>
          <t xml:space="preserve"> Actividad: 
- Traslados No de Urgencia Marítimo</t>
        </r>
      </text>
    </comment>
    <comment ref="D60" authorId="0" shapeId="0" xr:uid="{E58C02D0-85EC-47DE-B965-5FF17FDD04C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la</t>
        </r>
        <r>
          <rPr>
            <b/>
            <sz val="9"/>
            <color indexed="81"/>
            <rFont val="Tahoma"/>
            <family val="2"/>
          </rPr>
          <t xml:space="preserve"> Actividad: 
- Traslados No de Urgencia Marítimo
</t>
        </r>
        <r>
          <rPr>
            <sz val="9"/>
            <color indexed="81"/>
            <rFont val="Tahoma"/>
            <family val="2"/>
          </rPr>
          <t>Además, se debe registra la</t>
        </r>
        <r>
          <rPr>
            <b/>
            <sz val="9"/>
            <color indexed="81"/>
            <rFont val="Tahoma"/>
            <family val="2"/>
          </rPr>
          <t xml:space="preserve"> Actividad: 
- Compra de Servicios</t>
        </r>
      </text>
    </comment>
    <comment ref="C61" authorId="0" shapeId="0" xr:uid="{595E7D97-3F71-4E7A-A9A1-ED36B233BAF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t>
        </r>
        <r>
          <rPr>
            <b/>
            <sz val="9"/>
            <color indexed="81"/>
            <rFont val="Tahoma"/>
            <family val="2"/>
          </rPr>
          <t xml:space="preserve"> la Actividad: 
- Traslados No de Urgencia Aéreo
</t>
        </r>
      </text>
    </comment>
    <comment ref="D61" authorId="0" shapeId="0" xr:uid="{9257FA9D-D771-41CE-B60C-DF38059E6BF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t>
        </r>
        <r>
          <rPr>
            <b/>
            <sz val="9"/>
            <color indexed="81"/>
            <rFont val="Tahoma"/>
            <family val="2"/>
          </rPr>
          <t xml:space="preserve"> la Actividad: 
- Traslados No de Urgencia Aéreo
</t>
        </r>
        <r>
          <rPr>
            <sz val="9"/>
            <color indexed="81"/>
            <rFont val="Tahoma"/>
            <family val="2"/>
          </rPr>
          <t>Además, se debe registra la</t>
        </r>
        <r>
          <rPr>
            <b/>
            <sz val="9"/>
            <color indexed="81"/>
            <rFont val="Tahoma"/>
            <family val="2"/>
          </rPr>
          <t xml:space="preserve"> Actividad: 
- Compra de Servicios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Alejandra Andrea Olivares Hinojosa</author>
    <author>Miguel Figueroa Fuentes</author>
  </authors>
  <commentList>
    <comment ref="D13" authorId="0" shapeId="0" xr:uid="{7F6634CA-8C34-412E-8972-D7DFAC2FFD5C}">
      <text>
        <r>
          <rPr>
            <b/>
            <sz val="9"/>
            <color indexed="81"/>
            <rFont val="Tahoma"/>
            <family val="2"/>
          </rPr>
          <t xml:space="preserve">Este dato aparecerá luego de que en la atención Registrada en RAYEN Urgencia, Ítem Procedimientos se registre:
</t>
        </r>
        <r>
          <rPr>
            <sz val="9"/>
            <color indexed="81"/>
            <rFont val="Tahoma"/>
            <family val="2"/>
          </rPr>
          <t xml:space="preserve">- Hematocrito (proc. aut.)
</t>
        </r>
      </text>
    </comment>
    <comment ref="E13" authorId="0" shapeId="0" xr:uid="{1CE9DDFF-AF9F-4AB6-ABD6-0FBB8CE794BA}">
      <text>
        <r>
          <rPr>
            <sz val="9"/>
            <color indexed="81"/>
            <rFont val="Tahoma"/>
            <family val="2"/>
          </rPr>
          <t>Este dato aparecerá luego de que en la atención registrada en RAYEN</t>
        </r>
        <r>
          <rPr>
            <b/>
            <sz val="9"/>
            <color indexed="81"/>
            <rFont val="Tahoma"/>
            <family val="2"/>
          </rPr>
          <t xml:space="preserve"> APS Modulo box, Pacientes Citados o en Módulo de Atención, Registro Atención Individual, </t>
        </r>
        <r>
          <rPr>
            <sz val="9"/>
            <color indexed="81"/>
            <rFont val="Tahoma"/>
            <family val="2"/>
          </rPr>
          <t>se registre el</t>
        </r>
        <r>
          <rPr>
            <b/>
            <sz val="9"/>
            <color indexed="81"/>
            <rFont val="Tahoma"/>
            <family val="2"/>
          </rPr>
          <t xml:space="preserve"> Procedimiento:
</t>
        </r>
        <r>
          <rPr>
            <sz val="9"/>
            <color indexed="81"/>
            <rFont val="Tahoma"/>
            <family val="2"/>
          </rPr>
          <t>-Hematocrito (proc. aut.)</t>
        </r>
      </text>
    </comment>
    <comment ref="F13" authorId="0" shapeId="0" xr:uid="{AA0EDA44-178D-40DB-868B-CD6613C6341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-Hematocrito (proc. aut.)
</t>
        </r>
        <r>
          <rPr>
            <sz val="9"/>
            <color indexed="81"/>
            <rFont val="Tahoma"/>
            <family val="2"/>
          </rPr>
          <t>Además, se debe registra la</t>
        </r>
        <r>
          <rPr>
            <b/>
            <sz val="9"/>
            <color indexed="81"/>
            <rFont val="Tahoma"/>
            <family val="2"/>
          </rPr>
          <t xml:space="preserve"> Actividad: 
- Compra de Servicios</t>
        </r>
      </text>
    </comment>
    <comment ref="D15" authorId="0" shapeId="0" xr:uid="{3E633592-2A55-4492-9606-A9087ABC35AB}">
      <text>
        <r>
          <rPr>
            <sz val="9"/>
            <color indexed="81"/>
            <rFont val="Tahoma"/>
            <family val="2"/>
          </rPr>
          <t xml:space="preserve">Este dato aparecerá luego de que en la atención Registrada en </t>
        </r>
        <r>
          <rPr>
            <b/>
            <sz val="9"/>
            <color indexed="81"/>
            <rFont val="Tahoma"/>
            <family val="2"/>
          </rPr>
          <t xml:space="preserve">RAYEN Urgencia, Ítem Procedimientos </t>
        </r>
        <r>
          <rPr>
            <sz val="9"/>
            <color indexed="81"/>
            <rFont val="Tahoma"/>
            <family val="2"/>
          </rPr>
          <t>se registre:</t>
        </r>
        <r>
          <rPr>
            <b/>
            <sz val="9"/>
            <color indexed="81"/>
            <rFont val="Tahoma"/>
            <family val="2"/>
          </rPr>
          <t xml:space="preserve">
- Hemograma (incluye recuentos de leucocitos y eritrocitos, hemoglobina, hematocrito, fórmula leucocitaria, características de los elementos figurados y velocidad de eritrosedimentación)
</t>
        </r>
        <r>
          <rPr>
            <sz val="9"/>
            <color indexed="81"/>
            <rFont val="Tahoma"/>
            <family val="2"/>
          </rPr>
          <t xml:space="preserve">
</t>
        </r>
      </text>
    </comment>
    <comment ref="E15" authorId="0" shapeId="0" xr:uid="{FC5678EC-1B09-4A2D-B45E-DCEC19E65D6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-Hemograma (incluye recuentos de leucocitos y eritrocitos, hemoglobina, hematocrito, fórmula leucocitaria, características de los elementos figurados y velocidad de eritrosedimentación)</t>
        </r>
      </text>
    </comment>
    <comment ref="F15" authorId="0" shapeId="0" xr:uid="{3AE753F1-A7F5-4297-BA2C-F64BD3211E9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-Hemograma (incluye recuentos de leucocitos y eritrocitos, hemoglobina, hematocrito, fórmula leucocitaria, características de los elementos figurados y velocidad de eritrosedimentación)
</t>
        </r>
        <r>
          <rPr>
            <sz val="9"/>
            <color indexed="81"/>
            <rFont val="Tahoma"/>
            <family val="2"/>
          </rPr>
          <t xml:space="preserve">Además, se debe registra la </t>
        </r>
        <r>
          <rPr>
            <b/>
            <sz val="9"/>
            <color indexed="81"/>
            <rFont val="Tahoma"/>
            <family val="2"/>
          </rPr>
          <t>Actividad: 
- Compra de Servicios</t>
        </r>
      </text>
    </comment>
    <comment ref="D16" authorId="0" shapeId="0" xr:uid="{FF74EE20-AC52-4AD4-96D9-39084D3856B0}">
      <text>
        <r>
          <rPr>
            <sz val="9"/>
            <color indexed="81"/>
            <rFont val="Tahoma"/>
            <family val="2"/>
          </rPr>
          <t>Este dato aparecerá luego de que en la atención Registrada en</t>
        </r>
        <r>
          <rPr>
            <b/>
            <sz val="9"/>
            <color indexed="81"/>
            <rFont val="Tahoma"/>
            <family val="2"/>
          </rPr>
          <t xml:space="preserve"> RAYEN Urgencia, Ítem Procedimientos </t>
        </r>
        <r>
          <rPr>
            <sz val="9"/>
            <color indexed="81"/>
            <rFont val="Tahoma"/>
            <family val="2"/>
          </rPr>
          <t>se registre:</t>
        </r>
        <r>
          <rPr>
            <b/>
            <sz val="9"/>
            <color indexed="81"/>
            <rFont val="Tahoma"/>
            <family val="2"/>
          </rPr>
          <t xml:space="preserve">
 -Recuento de leucocitos, absoluto (proc. aut.)
</t>
        </r>
      </text>
    </comment>
    <comment ref="E16" authorId="0" shapeId="0" xr:uid="{1352A795-F3E9-4BC0-A4AB-7E219F3EAB4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-Recuento de leucocitos, absoluto (proc. aut.)</t>
        </r>
      </text>
    </comment>
    <comment ref="F16" authorId="0" shapeId="0" xr:uid="{202FF512-0F39-4F14-949B-A3EB4690B47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-Recuento de leucocitos, absoluto (proc. aut.)
</t>
        </r>
        <r>
          <rPr>
            <sz val="9"/>
            <color indexed="81"/>
            <rFont val="Tahoma"/>
            <family val="2"/>
          </rPr>
          <t xml:space="preserve">Además, se debe registra la </t>
        </r>
        <r>
          <rPr>
            <b/>
            <sz val="9"/>
            <color indexed="81"/>
            <rFont val="Tahoma"/>
            <family val="2"/>
          </rPr>
          <t>Actividad: 
- Compra de Servicios</t>
        </r>
      </text>
    </comment>
    <comment ref="D17" authorId="0" shapeId="0" xr:uid="{79A0EF5D-C6FD-42B2-8A9D-77C8F09FB6CE}">
      <text>
        <r>
          <rPr>
            <sz val="9"/>
            <color indexed="81"/>
            <rFont val="Tahoma"/>
            <family val="2"/>
          </rPr>
          <t>Este dato aparecerá luego de que en la atención Registrada</t>
        </r>
        <r>
          <rPr>
            <b/>
            <sz val="9"/>
            <color indexed="81"/>
            <rFont val="Tahoma"/>
            <family val="2"/>
          </rPr>
          <t xml:space="preserve"> en RAYEN Urgencia, Ítem Procedimientos </t>
        </r>
        <r>
          <rPr>
            <sz val="9"/>
            <color indexed="81"/>
            <rFont val="Tahoma"/>
            <family val="2"/>
          </rPr>
          <t>se registre:</t>
        </r>
        <r>
          <rPr>
            <b/>
            <sz val="9"/>
            <color indexed="81"/>
            <rFont val="Tahoma"/>
            <family val="2"/>
          </rPr>
          <t xml:space="preserve">
- Recuento de plaquetas (absoluto)</t>
        </r>
      </text>
    </comment>
    <comment ref="E17" authorId="0" shapeId="0" xr:uid="{99B3C18D-C54F-4801-A588-1F36A5A68C69}">
      <text>
        <r>
          <rPr>
            <sz val="9"/>
            <color indexed="81"/>
            <rFont val="Tahoma"/>
            <family val="2"/>
          </rPr>
          <t xml:space="preserve">Este dato aparecerá luego de que en la atención Registrada en </t>
        </r>
        <r>
          <rPr>
            <b/>
            <sz val="9"/>
            <color indexed="81"/>
            <rFont val="Tahoma"/>
            <family val="2"/>
          </rPr>
          <t xml:space="preserve">RAYEN Urgencia, Ítem Procedimientos </t>
        </r>
        <r>
          <rPr>
            <sz val="9"/>
            <color indexed="81"/>
            <rFont val="Tahoma"/>
            <family val="2"/>
          </rPr>
          <t>se registre:</t>
        </r>
        <r>
          <rPr>
            <b/>
            <sz val="9"/>
            <color indexed="81"/>
            <rFont val="Tahoma"/>
            <family val="2"/>
          </rPr>
          <t xml:space="preserve">
- Recuento de plaquetas (absoluto)</t>
        </r>
      </text>
    </comment>
    <comment ref="F17" authorId="0" shapeId="0" xr:uid="{42E3838D-048E-4C5A-9115-46C6DB4F222E}">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-Recuento de plaquetas (absoluto)
</t>
        </r>
        <r>
          <rPr>
            <sz val="9"/>
            <color indexed="81"/>
            <rFont val="Tahoma"/>
            <family val="2"/>
          </rPr>
          <t>Además, se debe registra la</t>
        </r>
        <r>
          <rPr>
            <b/>
            <sz val="9"/>
            <color indexed="81"/>
            <rFont val="Tahoma"/>
            <family val="2"/>
          </rPr>
          <t xml:space="preserve"> Actividad: 
- Compra de Servicios</t>
        </r>
      </text>
    </comment>
    <comment ref="D18" authorId="0" shapeId="0" xr:uid="{07403451-05BF-43F6-AE47-E4F74270EF55}">
      <text>
        <r>
          <rPr>
            <sz val="9"/>
            <color indexed="81"/>
            <rFont val="Tahoma"/>
            <family val="2"/>
          </rPr>
          <t>Este dato aparecerá luego de que en la atención Registrada en</t>
        </r>
        <r>
          <rPr>
            <b/>
            <sz val="9"/>
            <color indexed="81"/>
            <rFont val="Tahoma"/>
            <family val="2"/>
          </rPr>
          <t xml:space="preserve"> RAYEN Urgencia, Ítem Procedimientos </t>
        </r>
        <r>
          <rPr>
            <sz val="9"/>
            <color indexed="81"/>
            <rFont val="Tahoma"/>
            <family val="2"/>
          </rPr>
          <t>se registre:</t>
        </r>
        <r>
          <rPr>
            <b/>
            <sz val="9"/>
            <color indexed="81"/>
            <rFont val="Tahoma"/>
            <family val="2"/>
          </rPr>
          <t xml:space="preserve">
- Tiempo de protrombina (incluye INR, Razón Internacional Normalizada)
</t>
        </r>
      </text>
    </comment>
    <comment ref="E18" authorId="0" shapeId="0" xr:uid="{EED54DFF-73C9-471D-9B06-077C8A93D0D9}">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t>
        </r>
        <r>
          <rPr>
            <sz val="9"/>
            <color indexed="81"/>
            <rFont val="Tahoma"/>
            <family val="2"/>
          </rPr>
          <t>se registre el</t>
        </r>
        <r>
          <rPr>
            <b/>
            <sz val="9"/>
            <color indexed="81"/>
            <rFont val="Tahoma"/>
            <family val="2"/>
          </rPr>
          <t xml:space="preserve"> Procedimiento:
-Tiempo de protrombina (incluye INR, Razón Internacional Normalizada)</t>
        </r>
      </text>
    </comment>
    <comment ref="F18" authorId="0" shapeId="0" xr:uid="{62FFA2F0-1557-472E-82ED-DC01533012B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-Tiempo de protrombina (incluye INR, Razón Internacional Normalizada)
</t>
        </r>
        <r>
          <rPr>
            <sz val="9"/>
            <color indexed="81"/>
            <rFont val="Tahoma"/>
            <family val="2"/>
          </rPr>
          <t>Además, se debe registra la</t>
        </r>
        <r>
          <rPr>
            <b/>
            <sz val="9"/>
            <color indexed="81"/>
            <rFont val="Tahoma"/>
            <family val="2"/>
          </rPr>
          <t xml:space="preserve"> Actividad: 
- Compra de Servicios</t>
        </r>
      </text>
    </comment>
    <comment ref="D19" authorId="0" shapeId="0" xr:uid="{ADF695E3-7165-4BD0-A675-233351197089}">
      <text>
        <r>
          <rPr>
            <b/>
            <sz val="9"/>
            <color indexed="81"/>
            <rFont val="Tahoma"/>
            <family val="2"/>
          </rPr>
          <t xml:space="preserve">Este dato aparecerá luego de que en la atención Registrada en RAYEN Urgencia, Ítem Procedimientos se registre:
- Velocidad de eritrosedimentación (proc. aut.)
</t>
        </r>
      </text>
    </comment>
    <comment ref="E19" authorId="0" shapeId="0" xr:uid="{3967316E-5EFD-4D7B-A0EB-FCD2931CBD3D}">
      <text>
        <r>
          <rPr>
            <b/>
            <sz val="9"/>
            <color indexed="81"/>
            <rFont val="Tahoma"/>
            <family val="2"/>
          </rPr>
          <t>Este dato aparecerá luego de que en la atención registrada en RAYEN APS Modulo box, Pacientes Citados o en Módulo de Atención, Registro Atención Individual, se registre el Procedimiento:
-Velocidad de eritrosedimentación (proc. aut.)</t>
        </r>
      </text>
    </comment>
    <comment ref="F19" authorId="0" shapeId="0" xr:uid="{326C8E08-1264-40F9-A960-8BADBED034D3}">
      <text>
        <r>
          <rPr>
            <b/>
            <sz val="9"/>
            <color indexed="81"/>
            <rFont val="Tahoma"/>
            <family val="2"/>
          </rPr>
          <t>Este dato aparecerá luego de que en la atención registrada en RAYEN APS Modulo box, Pacientes Citados o en Módulo de Atención, Registro Atención Individual, se registre el Procedimiento:
-Velocidad de eritrosedimentación (proc. aut.)
Además, se debe registra la Actividad: 
- Compra de Servicios</t>
        </r>
      </text>
    </comment>
    <comment ref="D23" authorId="0" shapeId="0" xr:uid="{125AC7E8-426B-44D9-844F-EEB39F65D565}">
      <text>
        <r>
          <rPr>
            <b/>
            <sz val="9"/>
            <color indexed="81"/>
            <rFont val="Tahoma"/>
            <family val="2"/>
          </rPr>
          <t xml:space="preserve">Este dato aparecerá luego de que en la atención Registrada en RAYEN Urgencia, Ítem Procedimientos se registre:
- Acido úrico, en sangre
</t>
        </r>
      </text>
    </comment>
    <comment ref="E23" authorId="0" shapeId="0" xr:uid="{FFA22D72-64DB-4BCC-A27E-83788BCBE55E}">
      <text>
        <r>
          <rPr>
            <b/>
            <sz val="9"/>
            <color indexed="81"/>
            <rFont val="Tahoma"/>
            <family val="2"/>
          </rPr>
          <t>Este dato aparecerá luego de que en la atención registrada en RAYEN APS Modulo box, Pacientes Citados o en Módulo de Atención, Registro Atención Individual, se registre el Procedimiento:
- Acido úrico, en sangre</t>
        </r>
      </text>
    </comment>
    <comment ref="F23" authorId="0" shapeId="0" xr:uid="{00EF5006-75A5-467A-A575-9B335F9605FB}">
      <text>
        <r>
          <rPr>
            <b/>
            <sz val="9"/>
            <color indexed="81"/>
            <rFont val="Tahoma"/>
            <family val="2"/>
          </rPr>
          <t>Este dato aparecerá luego de que en la atención registrada en RAYEN APS Modulo box, Pacientes Citados o en Módulo de Atención, Registro Atención Individual, se registre el Procedimiento:
- Acido úrico, en sangre
Además, se debe registra la Actividad: 
- Compra de Servicios</t>
        </r>
      </text>
    </comment>
    <comment ref="D24" authorId="0" shapeId="0" xr:uid="{DBBD52BC-14E2-461C-92FD-930FDFE2742E}">
      <text>
        <r>
          <rPr>
            <b/>
            <sz val="9"/>
            <color indexed="81"/>
            <rFont val="Tahoma"/>
            <family val="2"/>
          </rPr>
          <t>Este dato aparecerá luego de que en la atención Registrada en RAYEN Urgencia, Ítem Procedimientos se registre:
- Bilirrubina total y conjugada</t>
        </r>
      </text>
    </comment>
    <comment ref="E24" authorId="0" shapeId="0" xr:uid="{A97B795E-0FBE-49CB-AFD2-A6EE60DDB0A0}">
      <text>
        <r>
          <rPr>
            <b/>
            <sz val="9"/>
            <color indexed="81"/>
            <rFont val="Tahoma"/>
            <family val="2"/>
          </rPr>
          <t>Este dato aparecerá luego de que en la atención registrada en RAYEN APS Modulo box, Pacientes Citados o en Módulo de Atención, Registro Atención Individual, se registre el Procedimiento:
- Bilirrubina total y conjugada</t>
        </r>
      </text>
    </comment>
    <comment ref="F24" authorId="0" shapeId="0" xr:uid="{C5D1295E-5E8E-46BA-81B9-592968A78CC3}">
      <text>
        <r>
          <rPr>
            <b/>
            <sz val="9"/>
            <color indexed="81"/>
            <rFont val="Tahoma"/>
            <family val="2"/>
          </rPr>
          <t>Este dato aparecerá luego de que en la atención registrada en RAYEN APS Modulo box, Pacientes Citados o en Módulo de Atención, Registro Atención Individual, se registre el Procedimiento:
- Bilirrubina total y conjugada
Además, se debe registra la Actividad: 
- Compra de Servicios</t>
        </r>
      </text>
    </comment>
    <comment ref="D25" authorId="0" shapeId="0" xr:uid="{966132A0-0C9F-4C90-8CDE-F037EC3228FA}">
      <text>
        <r>
          <rPr>
            <b/>
            <sz val="9"/>
            <color indexed="81"/>
            <rFont val="Tahoma"/>
            <family val="2"/>
          </rPr>
          <t xml:space="preserve">Este dato aparecerá luego de que en la atención Registrada en RAYEN Urgencia, Ítem Procedimientos se registre:
- Colesterol total (proc. aut.) 
</t>
        </r>
      </text>
    </comment>
    <comment ref="E25" authorId="0" shapeId="0" xr:uid="{B1407505-91F9-4974-AF99-4A74A2CA6401}">
      <text>
        <r>
          <rPr>
            <b/>
            <sz val="9"/>
            <color indexed="81"/>
            <rFont val="Tahoma"/>
            <family val="2"/>
          </rPr>
          <t xml:space="preserve">Este dato aparecerá luego de que en la atención registrada en RAYEN APS Modulo box, Pacientes Citados o en Módulo de Atención, Registro Atención Individual, se registre el Procedimiento:
- Colesterol total (proc. aut.) </t>
        </r>
      </text>
    </comment>
    <comment ref="F25" authorId="0" shapeId="0" xr:uid="{8898BC60-6CB1-4B27-B1C4-06FB9D4AE005}">
      <text>
        <r>
          <rPr>
            <b/>
            <sz val="9"/>
            <color indexed="81"/>
            <rFont val="Tahoma"/>
            <family val="2"/>
          </rPr>
          <t>Este dato aparecerá luego de que en la atención registrada en RAYEN APS Modulo box, Pacientes Citados o en Módulo de Atención, Registro Atención Individual, se registre el Procedimiento:
- Colesterol total (proc. aut.) 
Además, se debe registra la Actividad: 
- Compra de Servicios</t>
        </r>
      </text>
    </comment>
    <comment ref="D26" authorId="0" shapeId="0" xr:uid="{DA0DDD9A-9B9F-4DFB-AAE6-4CB40EC166BB}">
      <text>
        <r>
          <rPr>
            <b/>
            <sz val="9"/>
            <color indexed="81"/>
            <rFont val="Tahoma"/>
            <family val="2"/>
          </rPr>
          <t xml:space="preserve">Este dato aparecerá luego de que en la atención Registrada en RAYEN Urgencia, Ítem Procedimientos se registre:
- Colesterol HDL (proc. aut.)
</t>
        </r>
      </text>
    </comment>
    <comment ref="E26" authorId="0" shapeId="0" xr:uid="{8F87D221-390D-44DA-977B-99016378E9F3}">
      <text>
        <r>
          <rPr>
            <b/>
            <sz val="9"/>
            <color indexed="81"/>
            <rFont val="Tahoma"/>
            <family val="2"/>
          </rPr>
          <t>Este dato aparecerá luego de que en la atención registrada en RAYEN APS Modulo box, Pacientes Citados o en Módulo de Atención, Registro Atención Individual, se registre el Procedimiento:
- Colesterol HDL (proc. aut.)</t>
        </r>
      </text>
    </comment>
    <comment ref="F26" authorId="0" shapeId="0" xr:uid="{579ED123-C5BF-446B-858C-889E01567951}">
      <text>
        <r>
          <rPr>
            <b/>
            <sz val="9"/>
            <color indexed="81"/>
            <rFont val="Tahoma"/>
            <family val="2"/>
          </rPr>
          <t>Este dato aparecerá luego de que en la atención registrada en RAYEN APS Modulo box, Pacientes Citados o en Módulo de Atención, Registro Atención Individual, se registre el Procedimiento:
- Colesterol HDL (proc. aut.)
Además, se debe registra la Actividad: 
- Compra de Servicios</t>
        </r>
      </text>
    </comment>
    <comment ref="D27" authorId="0" shapeId="0" xr:uid="{91C9FE4A-F239-4E61-BC37-8835B9E4FF47}">
      <text>
        <r>
          <rPr>
            <b/>
            <sz val="9"/>
            <color indexed="81"/>
            <rFont val="Tahoma"/>
            <family val="2"/>
          </rPr>
          <t xml:space="preserve">Este dato aparecerá luego de que en la atención Registrada en RAYEN Urgencia, Ítem Procedimientos se registre:
- Creatinina en sangre
</t>
        </r>
      </text>
    </comment>
    <comment ref="E27" authorId="0" shapeId="0" xr:uid="{E35F26A4-BDE0-400A-8093-989E8F7B055F}">
      <text>
        <r>
          <rPr>
            <b/>
            <sz val="9"/>
            <color indexed="81"/>
            <rFont val="Tahoma"/>
            <family val="2"/>
          </rPr>
          <t>Este dato aparecerá luego de que en la atención registrada en RAYEN APS Modulo box, Pacientes Citados o en Módulo de Atención, Registro Atención Individual, se registre el Procedimiento:
- Creatinina en sangre</t>
        </r>
      </text>
    </comment>
    <comment ref="F27" authorId="0" shapeId="0" xr:uid="{6212FFE4-964A-4455-9AA5-BAABBB27D259}">
      <text>
        <r>
          <rPr>
            <b/>
            <sz val="9"/>
            <color indexed="81"/>
            <rFont val="Tahoma"/>
            <family val="2"/>
          </rPr>
          <t>Este dato aparecerá luego de que en la atención registrada en RAYEN APS Modulo box, Pacientes Citados o en Módulo de Atención, Registro Atención Individual, se registre el Procedimiento:
- Creatinina en sangre
Además, se debe registra la Actividad: 
- Compra de Servicios</t>
        </r>
      </text>
    </comment>
    <comment ref="D29" authorId="0" shapeId="0" xr:uid="{573ECB5F-E5EA-4D94-891B-CD4D8BB14AC9}">
      <text>
        <r>
          <rPr>
            <b/>
            <sz val="9"/>
            <color indexed="81"/>
            <rFont val="Tahoma"/>
            <family val="2"/>
          </rPr>
          <t xml:space="preserve">Este dato aparecerá luego de que en la atención Registrada en RAYEN Urgencia, Ítem Procedimientos se registre:
- Electrolitos plasmáticos (sodio, potasio, cloro) c/u
</t>
        </r>
      </text>
    </comment>
    <comment ref="E29" authorId="0" shapeId="0" xr:uid="{11CCB919-1BB6-4F07-8F1D-4AD195584E2F}">
      <text>
        <r>
          <rPr>
            <b/>
            <sz val="9"/>
            <color indexed="81"/>
            <rFont val="Tahoma"/>
            <family val="2"/>
          </rPr>
          <t xml:space="preserve">Este dato aparecerá luego de que en la atención registrada en RAYEN APS Modulo box, Pacientes Citados o en Módulo de Atención, Registro Atención Individual, se registre el Procedimiento:
- Electrolitos plasmáticos (sodio, potasio, cloro) c/u
</t>
        </r>
      </text>
    </comment>
    <comment ref="F29" authorId="0" shapeId="0" xr:uid="{750F218B-DAF9-4FC8-884C-5F44FFC1019F}">
      <text>
        <r>
          <rPr>
            <b/>
            <sz val="9"/>
            <color indexed="81"/>
            <rFont val="Tahoma"/>
            <family val="2"/>
          </rPr>
          <t>Este dato aparecerá luego de que en la atención registrada en RAYEN APS Modulo box, Pacientes Citados o en Módulo de Atención, Registro Atención Individual, se registre el Procedimiento:
- Electrolitos plasmáticos (sodio, potasio, cloro) c/u
Además, se debe registra la Actividad: 
- Compra de Servicios</t>
        </r>
      </text>
    </comment>
    <comment ref="D30" authorId="0" shapeId="0" xr:uid="{47E18CBE-89CC-47F1-BE5E-671482ED724C}">
      <text>
        <r>
          <rPr>
            <b/>
            <sz val="9"/>
            <color indexed="81"/>
            <rFont val="Tahoma"/>
            <family val="2"/>
          </rPr>
          <t xml:space="preserve">Este dato aparecerá luego de que en la atención Registrada en RAYEN Urgencia, Ítem Procedimientos se registre:
- Perfil Lipídico (incluye: colesterol total, HDL, LDL, VLDL y triglicéridos)
</t>
        </r>
      </text>
    </comment>
    <comment ref="E30" authorId="0" shapeId="0" xr:uid="{3B95040A-60A7-4ED1-8050-5D3086F25BEF}">
      <text>
        <r>
          <rPr>
            <b/>
            <sz val="9"/>
            <color indexed="81"/>
            <rFont val="Tahoma"/>
            <family val="2"/>
          </rPr>
          <t>Este dato aparecerá luego de que en la atención registrada en RAYEN APS Modulo box, Pacientes Citados o en Módulo de Atención, Registro Atención Individual, se registre el Procedimiento:
- Perfil Lipídico (incluye: colesterol total, HDL, LDL, VLDL y triglicéridos)</t>
        </r>
      </text>
    </comment>
    <comment ref="F30" authorId="0" shapeId="0" xr:uid="{3B3567E2-5552-4928-B8B7-C5F09D628C51}">
      <text>
        <r>
          <rPr>
            <b/>
            <sz val="9"/>
            <color indexed="81"/>
            <rFont val="Tahoma"/>
            <family val="2"/>
          </rPr>
          <t>Este dato aparecerá luego de que en la atención registrada en RAYEN APS Modulo box, Pacientes Citados o en Módulo de Atención, Registro Atención Individual, se registre el Procedimiento:
- Perfil Lipídico (incluye: colesterol total, HDL, LDL, VLDL y triglicéridos)
Además, se debe registra la Actividad: 
- Compra de Servicios</t>
        </r>
      </text>
    </comment>
    <comment ref="D31" authorId="0" shapeId="0" xr:uid="{A2544BCA-1890-4399-9C73-29D631DE152A}">
      <text>
        <r>
          <rPr>
            <b/>
            <sz val="9"/>
            <color indexed="81"/>
            <rFont val="Tahoma"/>
            <family val="2"/>
          </rPr>
          <t xml:space="preserve">Este dato aparecerá luego de que en la atención Registrada en RAYEN Urgencia, Ítem Procedimientos se registre:
- Fármacos y/o drogas; niveles plasmáticos de (alcohol, anorexígenos, antiarrítmicos, antibióticos, antidepresivos, antiepilépticos, antihistamínicos, antiinflamatorios y analgésicos, estimulantes respiratorios, tranquilizantes mayores y menores, etc.) c/u 
</t>
        </r>
      </text>
    </comment>
    <comment ref="E31" authorId="0" shapeId="0" xr:uid="{5522B117-FA59-4232-91AE-F743290D05C5}">
      <text>
        <r>
          <rPr>
            <b/>
            <sz val="9"/>
            <color indexed="81"/>
            <rFont val="Tahoma"/>
            <family val="2"/>
          </rPr>
          <t xml:space="preserve">Este dato aparecerá luego de que en la atención registrada en RAYEN APS Modulo box, Pacientes Citados o en Módulo de Atención, Registro Atención Individual, se registre el Procedimiento:
- Fármacos y/o drogas; niveles plasmáticos de (alcohol, anorexígenos, antiarrítmicos, antibióticos, antidepresivos, antiepilépticos, antihistamínicos, antiinflamatorios y analgésicos, estimulantes respiratorios, tranquilizantes mayores y menores, etc.) c/u </t>
        </r>
      </text>
    </comment>
    <comment ref="F31" authorId="0" shapeId="0" xr:uid="{2488D8E0-BC79-477C-8782-D098935C6498}">
      <text>
        <r>
          <rPr>
            <b/>
            <sz val="9"/>
            <color indexed="81"/>
            <rFont val="Tahoma"/>
            <family val="2"/>
          </rPr>
          <t>Este dato aparecerá luego de que en la atención registrada en RAYEN APS Modulo box, Pacientes Citados o en Módulo de Atención, Registro Atención Individual, se registre el Procedimiento:
- Fármacos y/o drogas; niveles plasmáticos de (alcohol, anorexígenos, antiarrítmicos, antibióticos, antidepresivos, antiepilépticos, antihistamínicos, antiinflamatorios y analgésicos, estimulantes respiratorios, tranquilizantes mayores y menores, etc.) c/u 
Además, se debe registra la Actividad: 
- Compra de Servicios</t>
        </r>
      </text>
    </comment>
    <comment ref="D32" authorId="0" shapeId="0" xr:uid="{CF212A61-DC27-4622-BE00-1B68378EA5E3}">
      <text>
        <r>
          <rPr>
            <b/>
            <sz val="9"/>
            <color indexed="81"/>
            <rFont val="Tahoma"/>
            <family val="2"/>
          </rPr>
          <t xml:space="preserve">Este dato aparecerá luego de que en la atención Registrada en RAYEN Urgencia, Ítem Procedimientos se registre:
- Fosfatasas alcalinas totales 
</t>
        </r>
      </text>
    </comment>
    <comment ref="E32" authorId="0" shapeId="0" xr:uid="{8B7B578E-0350-47AF-BE32-C6453D9F1B24}">
      <text>
        <r>
          <rPr>
            <b/>
            <sz val="9"/>
            <color indexed="81"/>
            <rFont val="Tahoma"/>
            <family val="2"/>
          </rPr>
          <t xml:space="preserve">Este dato aparecerá luego de que en la atención registrada en RAYEN APS Modulo box, Pacientes Citados o en Módulo de Atención, Registro Atención Individual, se registre el Procedimiento:
- Fosfatasas alcalinas totales </t>
        </r>
      </text>
    </comment>
    <comment ref="F32" authorId="0" shapeId="0" xr:uid="{C3C11CC9-0346-4ED8-A5A4-2C49CBD6E40F}">
      <text>
        <r>
          <rPr>
            <b/>
            <sz val="9"/>
            <color indexed="81"/>
            <rFont val="Tahoma"/>
            <family val="2"/>
          </rPr>
          <t>Este dato aparecerá luego de que en la atención registrada en RAYEN APS Modulo box, Pacientes Citados o en Módulo de Atención, Registro Atención Individual, se registre el Procedimiento:
- Fosfatasas alcalinas totales 
Además, se debe registra la Actividad: 
- Compra de Servicios</t>
        </r>
      </text>
    </comment>
    <comment ref="D33" authorId="0" shapeId="0" xr:uid="{C8857AD5-0345-4981-A747-F6364326E15B}">
      <text>
        <r>
          <rPr>
            <b/>
            <sz val="9"/>
            <color indexed="81"/>
            <rFont val="Tahoma"/>
            <family val="2"/>
          </rPr>
          <t xml:space="preserve">Este dato aparecerá luego de que en la atención Registrada en RAYEN Urgencia, Ítem Procedimientos se registre:
- Glucosa en sangre
</t>
        </r>
      </text>
    </comment>
    <comment ref="E33" authorId="0" shapeId="0" xr:uid="{874EBED2-1E9A-4111-B6FA-7696CD62447B}">
      <text>
        <r>
          <rPr>
            <b/>
            <sz val="9"/>
            <color indexed="81"/>
            <rFont val="Tahoma"/>
            <family val="2"/>
          </rPr>
          <t>Este dato aparecerá luego de que en la atención registrada en RAYEN APS Modulo box, Pacientes Citados o en Módulo de Atención, Registro Atención Individual, se registre el Procedimiento:
- Glucosa en sangre</t>
        </r>
      </text>
    </comment>
    <comment ref="F33" authorId="0" shapeId="0" xr:uid="{EEC0D8A6-D13E-4FD4-A0AD-6AFC887F3AE4}">
      <text>
        <r>
          <rPr>
            <b/>
            <sz val="9"/>
            <color indexed="81"/>
            <rFont val="Tahoma"/>
            <family val="2"/>
          </rPr>
          <t>Este dato aparecerá luego de que en la atención registrada en RAYEN APS Modulo box, Pacientes Citados o en Módulo de Atención, Registro Atención Individual, se registre el Procedimiento:
- Glucosa en sangre
Además, se debe registra la Actividad: 
- Compra de Servicios</t>
        </r>
      </text>
    </comment>
    <comment ref="D34" authorId="0" shapeId="0" xr:uid="{3BC948FB-E7D4-41B0-8479-C781F4A0A36F}">
      <text>
        <r>
          <rPr>
            <b/>
            <sz val="9"/>
            <color indexed="81"/>
            <rFont val="Tahoma"/>
            <family val="2"/>
          </rPr>
          <t xml:space="preserve">Este dato aparecerá luego de que en la atención Registrada en RAYEN Urgencia, Ítem Procedimientos se registre:
- Glucosa, Prueba de Tolerancia a la Glucosa Oral (PTGO), (dos determinaciones)
</t>
        </r>
      </text>
    </comment>
    <comment ref="E34" authorId="0" shapeId="0" xr:uid="{3C00443C-9802-4883-B0F9-34A9AEC9121E}">
      <text>
        <r>
          <rPr>
            <b/>
            <sz val="9"/>
            <color indexed="81"/>
            <rFont val="Tahoma"/>
            <family val="2"/>
          </rPr>
          <t>Este dato aparecerá luego de que en la atención registrada en RAYEN APS Modulo box, Pacientes Citados o en Módulo de Atención, Registro Atención Individual, se registre el Procedimiento:
- Glucosa, Prueba de Tolerancia a la Glucosa Oral (PTGO), (dos determinaciones)</t>
        </r>
      </text>
    </comment>
    <comment ref="F34" authorId="0" shapeId="0" xr:uid="{EEF0B225-E447-422D-8E96-135A0AF61A8B}">
      <text>
        <r>
          <rPr>
            <b/>
            <sz val="9"/>
            <color indexed="81"/>
            <rFont val="Tahoma"/>
            <family val="2"/>
          </rPr>
          <t>Este dato aparecerá luego de que en la atención registrada en RAYEN APS Modulo box, Pacientes Citados o en Módulo de Atención, Registro Atención Individual, se registre el Procedimiento:
- Glucosa, Prueba de Tolerancia a la Glucosa Oral (PTGO), (dos determinaciones) 
Además, se debe registra la Actividad: 
- Compra de Servicios</t>
        </r>
      </text>
    </comment>
    <comment ref="D35" authorId="0" shapeId="0" xr:uid="{93472245-9EC9-47AA-8E28-B8AD455F9AF6}">
      <text>
        <r>
          <rPr>
            <b/>
            <sz val="9"/>
            <color indexed="81"/>
            <rFont val="Tahoma"/>
            <family val="2"/>
          </rPr>
          <t xml:space="preserve">Este dato aparecerá luego de que en la atención Registrada en RAYEN Urgencia, Ítem Procedimientos se registre:
- Nitrógeno ureico y/o úrea en sangre
</t>
        </r>
      </text>
    </comment>
    <comment ref="E35" authorId="0" shapeId="0" xr:uid="{1E6DF96F-6FC8-4B2A-8B7A-77C561DC1567}">
      <text>
        <r>
          <rPr>
            <b/>
            <sz val="9"/>
            <color indexed="81"/>
            <rFont val="Tahoma"/>
            <family val="2"/>
          </rPr>
          <t>Este dato aparecerá luego de que en la atención registrada en RAYEN APS Modulo box, Pacientes Citados o en Módulo de Atención, Registro Atención Individual, se registre el Procedimiento:
- Nitrógeno ureico y/o úrea en sangre</t>
        </r>
      </text>
    </comment>
    <comment ref="F35" authorId="0" shapeId="0" xr:uid="{7E7FFEFE-6783-47B8-8315-35CC38CD8736}">
      <text>
        <r>
          <rPr>
            <b/>
            <sz val="9"/>
            <color indexed="81"/>
            <rFont val="Tahoma"/>
            <family val="2"/>
          </rPr>
          <t>Este dato aparecerá luego de que en la atención registrada en RAYEN APS Modulo box, Pacientes Citados o en Módulo de Atención, Registro Atención Individual, se registre el Procedimiento:
- Nitrógeno ureico y/o úrea en sangre
Además, se debe registra la Actividad: 
- Compra de Servicios</t>
        </r>
      </text>
    </comment>
    <comment ref="D36" authorId="0" shapeId="0" xr:uid="{B090683E-5757-4A69-B768-DAC6D4289EB8}">
      <text>
        <r>
          <rPr>
            <b/>
            <sz val="9"/>
            <color indexed="81"/>
            <rFont val="Tahoma"/>
            <family val="2"/>
          </rPr>
          <t xml:space="preserve">Este dato aparecerá luego de que en la atención Registrada en RAYEN Urgencia, Ítem Procedimientos se registre:
- Perfil bioquímico (determinación automatizada de 12 parámetros) 
</t>
        </r>
      </text>
    </comment>
    <comment ref="E36" authorId="0" shapeId="0" xr:uid="{458EB3BE-B39F-44DB-AB3D-875E50DAF4BE}">
      <text>
        <r>
          <rPr>
            <b/>
            <sz val="9"/>
            <color indexed="81"/>
            <rFont val="Tahoma"/>
            <family val="2"/>
          </rPr>
          <t xml:space="preserve">Este dato aparecerá luego de que en la atención registrada en RAYEN APS Modulo box, Pacientes Citados o en Módulo de Atención, Registro Atención Individual, se registre el Procedimiento:
- Perfil bioquímico (determinación automatizada de 12 parámetros) </t>
        </r>
      </text>
    </comment>
    <comment ref="F36" authorId="0" shapeId="0" xr:uid="{2F05FCBD-DC04-4AF2-8756-4D19CED5E718}">
      <text>
        <r>
          <rPr>
            <b/>
            <sz val="9"/>
            <color indexed="81"/>
            <rFont val="Tahoma"/>
            <family val="2"/>
          </rPr>
          <t>Este dato aparecerá luego de que en la atención registrada en RAYEN APS Modulo box, Pacientes Citados o en Módulo de Atención, Registro Atención Individual, se registre el Procedimiento:
- Perfil bioquímico (determinación automatizada de 12 parámetros) 
Además, se debe registra la Actividad: 
- Compra de Servicios</t>
        </r>
      </text>
    </comment>
    <comment ref="D37" authorId="0" shapeId="0" xr:uid="{1000DD25-3C4F-4064-8461-465919DC1FD4}">
      <text>
        <r>
          <rPr>
            <b/>
            <sz val="9"/>
            <color indexed="81"/>
            <rFont val="Tahoma"/>
            <family val="2"/>
          </rPr>
          <t xml:space="preserve">Este dato aparecerá luego de que en la atención Registrada en RAYEN Urgencia, Ítem Procedimientos se registre:
- Perfil Hepático (incluye tiempo de protrombina, bilirrubina total y conjugada, fosfatasas alcalinas totales, GGT, transaminasas GOT/AST y GPT/ALT)
</t>
        </r>
      </text>
    </comment>
    <comment ref="E37" authorId="0" shapeId="0" xr:uid="{76C4D08F-83DA-499B-8B49-B7F9ED1AA396}">
      <text>
        <r>
          <rPr>
            <b/>
            <sz val="9"/>
            <color indexed="81"/>
            <rFont val="Tahoma"/>
            <family val="2"/>
          </rPr>
          <t>Este dato aparecerá luego de que en la atención registrada en RAYEN APS Modulo box, Pacientes Citados o en Módulo de Atención, Registro Atención Individual, se registre el Procedimiento:
- Perfil Hepático (incluye tiempo de protrombina, bilirrubina total y conjugada, fosfatasas alcalinas totales, GGT, transaminasas GOT/AST y GPT/ALT)</t>
        </r>
      </text>
    </comment>
    <comment ref="F37" authorId="0" shapeId="0" xr:uid="{2A2E1DE3-D03F-4352-9DAC-60E0F9373940}">
      <text>
        <r>
          <rPr>
            <b/>
            <sz val="9"/>
            <color indexed="81"/>
            <rFont val="Tahoma"/>
            <family val="2"/>
          </rPr>
          <t>Este dato aparecerá luego de que en la atención registrada en RAYEN APS Modulo box, Pacientes Citados o en Módulo de Atención, Registro Atención Individual, se registre el Procedimiento:
- Perfil Hepático (incluye tiempo de protrombina, bilirrubina total y conjugada, fosfatasas alcalinas totales, GGT, transaminasas GOT/AST y GPT/ALT)
Además, se debe registra la Actividad: 
- Compra de Servicios</t>
        </r>
      </text>
    </comment>
    <comment ref="D38" authorId="0" shapeId="0" xr:uid="{7E61B8B2-935B-4757-A9F9-E202CAD4F58E}">
      <text>
        <r>
          <rPr>
            <b/>
            <sz val="9"/>
            <color indexed="81"/>
            <rFont val="Tahoma"/>
            <family val="2"/>
          </rPr>
          <t xml:space="preserve">Este dato aparecerá luego de que en la atención Registrada en RAYEN Urgencia, Ítem Procedimientos se registre:
- Transaminasas, oxalacética (GOT/AST), Pirúvica (GPT/ALT), c/u 
</t>
        </r>
      </text>
    </comment>
    <comment ref="E38" authorId="0" shapeId="0" xr:uid="{83B0F3A1-ABB4-4782-8131-EDD20CBE5651}">
      <text>
        <r>
          <rPr>
            <b/>
            <sz val="9"/>
            <color indexed="81"/>
            <rFont val="Tahoma"/>
            <family val="2"/>
          </rPr>
          <t xml:space="preserve">Este dato aparecerá luego de que en la atención registrada en RAYEN APS Modulo box, Pacientes Citados o en Módulo de Atención, Registro Atención Individual, se registre el Procedimiento:
- Transaminasas, oxalacética (GOT/AST), Pirúvica (GPT/ALT), c/u </t>
        </r>
      </text>
    </comment>
    <comment ref="F38" authorId="0" shapeId="0" xr:uid="{402D2B36-3FBC-4533-8F77-315B2D1B1BBD}">
      <text>
        <r>
          <rPr>
            <b/>
            <sz val="9"/>
            <color indexed="81"/>
            <rFont val="Tahoma"/>
            <family val="2"/>
          </rPr>
          <t>Este dato aparecerá luego de que en la atención registrada en RAYEN APS Modulo box, Pacientes Citados o en Módulo de Atención, Registro Atención Individual, se registre el Procedimiento:
- Transaminasas, oxalacética (GOT/AST), Pirúvica (GPT/ALT), c/u 
Además, se debe registra la Actividad: 
- Compra de Servicios</t>
        </r>
      </text>
    </comment>
    <comment ref="D39" authorId="0" shapeId="0" xr:uid="{6F08AEAB-73ED-4761-A56D-EA0BFCC55B91}">
      <text>
        <r>
          <rPr>
            <b/>
            <sz val="9"/>
            <color indexed="81"/>
            <rFont val="Tahoma"/>
            <family val="2"/>
          </rPr>
          <t xml:space="preserve">Este dato aparecerá luego de que en la atención Registrada en RAYEN Urgencia, Ítem Procedimientos se registre:
- Triglicéridos en sangre (proc. aut.)
</t>
        </r>
      </text>
    </comment>
    <comment ref="E39" authorId="0" shapeId="0" xr:uid="{8DFC793F-1308-4575-996F-F6EF172DC0DB}">
      <text>
        <r>
          <rPr>
            <b/>
            <sz val="9"/>
            <color indexed="81"/>
            <rFont val="Tahoma"/>
            <family val="2"/>
          </rPr>
          <t>Este dato aparecerá luego de que en la atención registrada en RAYEN APS Modulo box, Pacientes Citados o en Módulo de Atención, Registro Atención Individual, se registre el Procedimiento:
- Triglicéridos en sangre (proc. aut.)</t>
        </r>
      </text>
    </comment>
    <comment ref="F39" authorId="0" shapeId="0" xr:uid="{E6F3113D-8490-432C-B62F-BB531177C9FF}">
      <text>
        <r>
          <rPr>
            <b/>
            <sz val="9"/>
            <color indexed="81"/>
            <rFont val="Tahoma"/>
            <family val="2"/>
          </rPr>
          <t>Este dato aparecerá luego de que en la atención registrada en RAYEN APS Modulo box, Pacientes Citados o en Módulo de Atención, Registro Atención Individual, se registre el Procedimiento:
- Triglicéridos en sangre (proc. aut.)
Además, se debe registra la Actividad: 
- Compra de Servicios</t>
        </r>
      </text>
    </comment>
    <comment ref="D40" authorId="0" shapeId="0" xr:uid="{8700DDF5-7F70-4CC8-81F9-78A03D43780C}">
      <text>
        <r>
          <rPr>
            <b/>
            <sz val="9"/>
            <color indexed="81"/>
            <rFont val="Tahoma"/>
            <family val="2"/>
          </rPr>
          <t xml:space="preserve">Este dato aparecerá luego de que en la atención Registrada en RAYEN Urgencia, Ítem Procedimientos se registre:
-Proteínas totales en sangre
</t>
        </r>
      </text>
    </comment>
    <comment ref="E40" authorId="0" shapeId="0" xr:uid="{97C48E28-7FF1-48B5-886E-0AF1916308C4}">
      <text>
        <r>
          <rPr>
            <b/>
            <sz val="9"/>
            <color indexed="81"/>
            <rFont val="Tahoma"/>
            <family val="2"/>
          </rPr>
          <t>Este dato aparecerá luego de que en la atención registrada en RAYEN APS Modulo box, Pacientes Citados o en Módulo de Atención, Registro Atención Individual, se registre el Procedimiento:
-Proteínas totales en sangre</t>
        </r>
      </text>
    </comment>
    <comment ref="F40" authorId="0" shapeId="0" xr:uid="{85C79BDE-F6A1-4BF3-8CDA-5B355A90D691}">
      <text>
        <r>
          <rPr>
            <b/>
            <sz val="9"/>
            <color indexed="81"/>
            <rFont val="Tahoma"/>
            <family val="2"/>
          </rPr>
          <t>Este dato aparecerá luego de que en la atención registrada en RAYEN APS Modulo box, Pacientes Citados o en Módulo de Atención, Registro Atención Individual, se registre el Procedimiento:
-Proteínas totales en sangre
Además, se debe registra la Actividad: 
- Compra de Servicios</t>
        </r>
      </text>
    </comment>
    <comment ref="D41" authorId="0" shapeId="0" xr:uid="{3EB96C10-4C4F-4833-9443-FDC52200244B}">
      <text>
        <r>
          <rPr>
            <b/>
            <sz val="9"/>
            <color indexed="81"/>
            <rFont val="Tahoma"/>
            <family val="2"/>
          </rPr>
          <t>Este dato aparecerá luego de que en la atención Registrada en RAYEN Urgencia, Ítem Procedimientos se registre:
-Vitamina B12 por inmunoensayo</t>
        </r>
      </text>
    </comment>
    <comment ref="E41" authorId="0" shapeId="0" xr:uid="{E16295C9-E1C2-481F-A10F-E5956707B702}">
      <text>
        <r>
          <rPr>
            <b/>
            <sz val="9"/>
            <color indexed="81"/>
            <rFont val="Tahoma"/>
            <family val="2"/>
          </rPr>
          <t>Este dato aparecerá luego de que en la atención registrada en RAYEN APS Modulo box, Pacientes Citados o en Módulo de Atención, Registro Atención Individual, se registre el Procedimiento:
-Vitamina B12 por inmunoensayo</t>
        </r>
      </text>
    </comment>
    <comment ref="F41" authorId="0" shapeId="0" xr:uid="{BE0C8E72-2523-4898-BEA9-4487B7E071B1}">
      <text>
        <r>
          <rPr>
            <b/>
            <sz val="9"/>
            <color indexed="81"/>
            <rFont val="Tahoma"/>
            <family val="2"/>
          </rPr>
          <t>Este dato aparecerá luego de que en la atención registrada en RAYEN APS Modulo box, Pacientes Citados o en Módulo de Atención, Registro Atención Individual, se registre el Procedimiento:
-Vitamina B12 por inmunoensayo
Además, se debe registra la Actividad: 
- Compra de Servicios</t>
        </r>
      </text>
    </comment>
    <comment ref="D42" authorId="0" shapeId="0" xr:uid="{8DE48626-D980-48B1-BE60-29B3A8CB29B4}">
      <text>
        <r>
          <rPr>
            <b/>
            <sz val="9"/>
            <color indexed="81"/>
            <rFont val="Tahoma"/>
            <family val="2"/>
          </rPr>
          <t xml:space="preserve">Este dato aparecerá luego de que en la atención Registrada en RAYEN Urgencia, Ítem Procedimientos se registre:
-Albúminas en sangre
</t>
        </r>
      </text>
    </comment>
    <comment ref="E42" authorId="0" shapeId="0" xr:uid="{44BAC15A-57E5-4375-98B4-9F78A2AB4214}">
      <text>
        <r>
          <rPr>
            <b/>
            <sz val="9"/>
            <color indexed="81"/>
            <rFont val="Tahoma"/>
            <family val="2"/>
          </rPr>
          <t>Este dato aparecerá luego de que en la atención registrada en RAYEN APS Modulo box, Pacientes Citados o en Módulo de Atención, Registro Atención Individual, se registre el Procedimiento:
-Albúminas en sangre</t>
        </r>
      </text>
    </comment>
    <comment ref="F42" authorId="0" shapeId="0" xr:uid="{056BC7EE-7FF4-41FB-BCC8-3F267780047E}">
      <text>
        <r>
          <rPr>
            <b/>
            <sz val="9"/>
            <color indexed="81"/>
            <rFont val="Tahoma"/>
            <family val="2"/>
          </rPr>
          <t>Este dato aparecerá luego de que en la atención registrada en RAYEN APS Modulo box, Pacientes Citados o en Módulo de Atención, Registro Atención Individual, se registre el Procedimiento:
-Albúminas en sangre
Además, se debe registra la Actividad: 
- Compra de Servicios</t>
        </r>
      </text>
    </comment>
    <comment ref="D46" authorId="0" shapeId="0" xr:uid="{7262F444-5A2F-4B9F-9CBF-1A9ED880CD74}">
      <text>
        <r>
          <rPr>
            <b/>
            <sz val="9"/>
            <color indexed="81"/>
            <rFont val="Tahoma"/>
            <family val="2"/>
          </rPr>
          <t>Este dato aparecerá luego de que en la atención Registrada en RAYEN Urgencia, Ítem Procedimientos se registre:
- Tiroestimulante (TSH), hormona (adulto, niño o R.N.)</t>
        </r>
      </text>
    </comment>
    <comment ref="E46" authorId="0" shapeId="0" xr:uid="{1B647D04-814C-4DA9-8321-8C067F9A2EA7}">
      <text>
        <r>
          <rPr>
            <b/>
            <sz val="9"/>
            <color indexed="81"/>
            <rFont val="Tahoma"/>
            <family val="2"/>
          </rPr>
          <t>Este dato aparecerá luego de que en la atención registrada en RAYEN APS Modulo box, Pacientes Citados o en Módulo de Atención, Registro Atención Individual, se registre el Procedimiento:
- Tiroestimulante (TSH), hormona (adulto, niño o R.N.)</t>
        </r>
      </text>
    </comment>
    <comment ref="F46" authorId="0" shapeId="0" xr:uid="{C3262071-18D8-4297-9F8F-7C9E79E385BC}">
      <text>
        <r>
          <rPr>
            <b/>
            <sz val="9"/>
            <color indexed="81"/>
            <rFont val="Tahoma"/>
            <family val="2"/>
          </rPr>
          <t>Este dato aparecerá luego de que en la atención registrada en RAYEN APS Modulo box, Pacientes Citados o en Módulo de Atención, Registro Atención Individual, se registre el Procedimiento:
- Tiroestimulante (TSH), hormona (adulto, niño o R.N.)
Además, se debe registra la Actividad: 
- Compra de Servicios</t>
        </r>
      </text>
    </comment>
    <comment ref="D47" authorId="0" shapeId="0" xr:uid="{72FAF269-00E2-4134-9587-426A74B52825}">
      <text>
        <r>
          <rPr>
            <b/>
            <sz val="9"/>
            <color indexed="81"/>
            <rFont val="Tahoma"/>
            <family val="2"/>
          </rPr>
          <t>Este dato aparecerá luego de que en la atención Registrada en RAYEN Urgencia, Ítem Procedimientos se registre:
- Tiroxina libre (T4L)</t>
        </r>
      </text>
    </comment>
    <comment ref="E47" authorId="0" shapeId="0" xr:uid="{517015A3-A45E-4BF0-B0AE-D9A3EBA0A1C9}">
      <text>
        <r>
          <rPr>
            <b/>
            <sz val="9"/>
            <color indexed="81"/>
            <rFont val="Tahoma"/>
            <family val="2"/>
          </rPr>
          <t>Este dato aparecerá luego de que en la atención registrada en RAYEN APS Modulo box, Pacientes Citados o en Módulo de Atención, Registro Atención Individual, se registre el Procedimiento:
- Tiroxina libre (T4L)</t>
        </r>
      </text>
    </comment>
    <comment ref="F47" authorId="0" shapeId="0" xr:uid="{820E63B9-7E10-4CE6-9914-D7FB39AE3687}">
      <text>
        <r>
          <rPr>
            <b/>
            <sz val="9"/>
            <color indexed="81"/>
            <rFont val="Tahoma"/>
            <family val="2"/>
          </rPr>
          <t>Este dato aparecerá luego de que en la atención registrada en RAYEN APS Modulo box, Pacientes Citados o en Módulo de Atención, Registro Atención Individual, se registre el Procedimiento:
- Tiroxina libre (T4L)
Además, se debe registra la Actividad: 
- Compra de Servicios</t>
        </r>
      </text>
    </comment>
    <comment ref="D48" authorId="0" shapeId="0" xr:uid="{85A29F88-D857-4FF6-803E-385D2C649328}">
      <text>
        <r>
          <rPr>
            <b/>
            <sz val="9"/>
            <color indexed="81"/>
            <rFont val="Tahoma"/>
            <family val="2"/>
          </rPr>
          <t>Este dato aparecerá luego de que en la atención Registrada en RAYEN Urgencia, Ítem Procedimientos se registre:
- Tiroxina o tetrayodotironina (T4)</t>
        </r>
      </text>
    </comment>
    <comment ref="E48" authorId="0" shapeId="0" xr:uid="{6606F117-6BEC-47F7-B80E-03F85E65A3F7}">
      <text>
        <r>
          <rPr>
            <b/>
            <sz val="9"/>
            <color indexed="81"/>
            <rFont val="Tahoma"/>
            <family val="2"/>
          </rPr>
          <t>Este dato aparecerá luego de que en la atención registrada en RAYEN APS Modulo box, Pacientes Citados o en Módulo de Atención, Registro Atención Individual, se registre el Procedimiento:
- Tiroxina o tetrayodotironina (T4)</t>
        </r>
      </text>
    </comment>
    <comment ref="F48" authorId="0" shapeId="0" xr:uid="{595FB0CB-F13E-4A7C-9169-0ED21A846153}">
      <text>
        <r>
          <rPr>
            <b/>
            <sz val="9"/>
            <color indexed="81"/>
            <rFont val="Tahoma"/>
            <family val="2"/>
          </rPr>
          <t>Este dato aparecerá luego de que en la atención registrada en RAYEN APS Modulo box, Pacientes Citados o en Módulo de Atención, Registro Atención Individual, se registre el Procedimiento:
- Tiroxina o tetrayodotironina (T4)
Además, se debe registra la Actividad: 
- Compra de Servicios</t>
        </r>
      </text>
    </comment>
    <comment ref="D52" authorId="0" shapeId="0" xr:uid="{C08205B2-95E9-4B9F-A3B5-F7871DFEAF27}">
      <text>
        <r>
          <rPr>
            <b/>
            <sz val="9"/>
            <color indexed="81"/>
            <rFont val="Tahoma"/>
            <family val="2"/>
          </rPr>
          <t>Este dato aparecerá luego de que en la atención Registrada en RAYEN Urgencia, Ítem Procedimientos se registre:
- Factor reumatoídeo por técnica de látex u otras similares</t>
        </r>
      </text>
    </comment>
    <comment ref="E52" authorId="0" shapeId="0" xr:uid="{AD10BD29-95AA-4839-90AE-4511F6CF763F}">
      <text>
        <r>
          <rPr>
            <b/>
            <sz val="9"/>
            <color indexed="81"/>
            <rFont val="Tahoma"/>
            <family val="2"/>
          </rPr>
          <t>Este dato aparecerá luego de que en la atención registrada en RAYEN APS Modulo box, Pacientes Citados o en Módulo de Atención, Registro Atención Individual, se registre el Procedimiento:
- Factor reumatoídeo por técnica de látex u otras similares</t>
        </r>
      </text>
    </comment>
    <comment ref="F52" authorId="0" shapeId="0" xr:uid="{02D4C678-E7EE-4E7F-A62A-E1B371CBB05A}">
      <text>
        <r>
          <rPr>
            <b/>
            <sz val="9"/>
            <color indexed="81"/>
            <rFont val="Tahoma"/>
            <family val="2"/>
          </rPr>
          <t>Este dato aparecerá luego de que en la atención registrada en RAYEN APS Modulo box, Pacientes Citados o en Módulo de Atención, Registro Atención Individual, se registre el Procedimiento:
- Factor reumatoídeo por técnica de látex u otras similares
Además, se debe registra la Actividad: 
- Compra de Servicios</t>
        </r>
      </text>
    </comment>
    <comment ref="D53" authorId="0" shapeId="0" xr:uid="{F4CCB9FD-4EAC-4809-B7A0-C9F4A4ABA369}">
      <text>
        <r>
          <rPr>
            <b/>
            <sz val="9"/>
            <color indexed="81"/>
            <rFont val="Tahoma"/>
            <family val="2"/>
          </rPr>
          <t xml:space="preserve">Este dato aparecerá luego de que en la atención Registrada en RAYEN Urgencia, Ítem Procedimientos se registre:
- Factor reumatoídeo por técnica Scat, Waaler Rose, nefelométricas y/o turbidimétricas </t>
        </r>
      </text>
    </comment>
    <comment ref="E53" authorId="0" shapeId="0" xr:uid="{F2B64D42-D472-4E2A-810C-64AF905159A3}">
      <text>
        <r>
          <rPr>
            <b/>
            <sz val="9"/>
            <color indexed="81"/>
            <rFont val="Tahoma"/>
            <family val="2"/>
          </rPr>
          <t xml:space="preserve">Este dato aparecerá luego de que en la atención registrada en RAYEN APS Modulo box, Pacientes Citados o en Módulo de Atención, Registro Atención Individual, se registre el Procedimiento:
- Factor reumatoídeo por técnica Scat, Waaler Rose, nefelométricas y/o turbidimétricas </t>
        </r>
      </text>
    </comment>
    <comment ref="F53" authorId="0" shapeId="0" xr:uid="{6F7EE543-CA45-452D-AC3B-330B19CB3D52}">
      <text>
        <r>
          <rPr>
            <b/>
            <sz val="9"/>
            <color indexed="81"/>
            <rFont val="Tahoma"/>
            <family val="2"/>
          </rPr>
          <t>Este dato aparecerá luego de que en la atención registrada en RAYEN APS Modulo box, Pacientes Citados o en Módulo de Atención, Registro Atención Individual, se registre el Procedimiento:
- Factor reumatoídeo por técnica Scat, Waaler Rose, nefelométricas y/o turbidimétricas 
Además, se debe registra la Actividad: 
- Compra de Servicios</t>
        </r>
      </text>
    </comment>
    <comment ref="D57" authorId="0" shapeId="0" xr:uid="{BBAEFF34-D330-45D6-BAA0-66080135F1E5}">
      <text>
        <r>
          <rPr>
            <b/>
            <sz val="9"/>
            <color indexed="81"/>
            <rFont val="Tahoma"/>
            <family val="2"/>
          </rPr>
          <t xml:space="preserve">Este dato aparecerá luego de que en la atención Registrada en RAYEN Urgencia, Ítem Procedimientos se registre:
- Baciloscopía Ziehl-Neelsen, c/u </t>
        </r>
      </text>
    </comment>
    <comment ref="E57" authorId="0" shapeId="0" xr:uid="{DE6850C8-1B62-4047-966B-DAFECADD051F}">
      <text>
        <r>
          <rPr>
            <b/>
            <sz val="9"/>
            <color indexed="81"/>
            <rFont val="Tahoma"/>
            <family val="2"/>
          </rPr>
          <t xml:space="preserve">Este dato aparecerá luego de que en la atención registrada en RAYEN APS Modulo box, Pacientes Citados o en Módulo de Atención, Registro Atención Individual, se registre el Procedimiento:
- Baciloscopía Ziehl-Neelsen, c/u </t>
        </r>
      </text>
    </comment>
    <comment ref="F57" authorId="0" shapeId="0" xr:uid="{D16C4AD8-50FF-4BE8-9628-24505065D7DD}">
      <text>
        <r>
          <rPr>
            <b/>
            <sz val="9"/>
            <color indexed="81"/>
            <rFont val="Tahoma"/>
            <family val="2"/>
          </rPr>
          <t>Este dato aparecerá luego de que en la atención registrada en RAYEN APS Modulo box, Pacientes Citados o en Módulo de Atención, Registro Atención Individual, se registre el Procedimiento:
- Baciloscopía Ziehl-Neelsen, c/u 
Además, se debe registra la Actividad: 
- Compra de Servicios</t>
        </r>
      </text>
    </comment>
    <comment ref="D58" authorId="0" shapeId="0" xr:uid="{0C4C8C06-072D-4F15-BE5C-4D31FD9D0631}">
      <text>
        <r>
          <rPr>
            <b/>
            <sz val="9"/>
            <color indexed="81"/>
            <rFont val="Tahoma"/>
            <family val="2"/>
          </rPr>
          <t>Este dato aparecerá luego de que en la atención Registrada en RAYEN Urgencia, Ítem Procedimientos se registre:
- Examen directo al fresco, c/s tinción (incluye trichomonas)</t>
        </r>
      </text>
    </comment>
    <comment ref="E58" authorId="0" shapeId="0" xr:uid="{CFDA219F-C981-4CF3-B10D-065BB920B85E}">
      <text>
        <r>
          <rPr>
            <b/>
            <sz val="9"/>
            <color indexed="81"/>
            <rFont val="Tahoma"/>
            <family val="2"/>
          </rPr>
          <t>Este dato aparecerá luego de que en la atención registrada en RAYEN APS Modulo box, Pacientes Citados o en Módulo de Atención, Registro Atención Individual, se registre el Procedimiento:
- Examen directo al fresco, c/s tinción (incluye trichomonas)</t>
        </r>
      </text>
    </comment>
    <comment ref="F58" authorId="0" shapeId="0" xr:uid="{44FC1AD4-D7F3-4408-809E-138CF2A41BE7}">
      <text>
        <r>
          <rPr>
            <b/>
            <sz val="9"/>
            <color indexed="81"/>
            <rFont val="Tahoma"/>
            <family val="2"/>
          </rPr>
          <t>Este dato aparecerá luego de que en la atención registrada en RAYEN APS Modulo box, Pacientes Citados o en Módulo de Atención, Registro Atención Individual, se registre el Procedimiento:
- Examen directo al fresco, c/s tinción (incluye trichomonas)
Además, se debe registra la Actividad: 
- Compra de Servicios</t>
        </r>
      </text>
    </comment>
    <comment ref="D59" authorId="0" shapeId="0" xr:uid="{D5B24312-DE7F-482D-923D-CFF8A25854EE}">
      <text>
        <r>
          <rPr>
            <b/>
            <sz val="9"/>
            <color indexed="81"/>
            <rFont val="Tahoma"/>
            <family val="2"/>
          </rPr>
          <t>Este dato aparecerá luego de que en la atención Registrada en RAYEN Urgencia, Ítem Procedimientos se registre:
- Tinción de Gram</t>
        </r>
      </text>
    </comment>
    <comment ref="E59" authorId="0" shapeId="0" xr:uid="{FF677718-26BC-4EB1-B149-CEA34B25593C}">
      <text>
        <r>
          <rPr>
            <b/>
            <sz val="9"/>
            <color indexed="81"/>
            <rFont val="Tahoma"/>
            <family val="2"/>
          </rPr>
          <t>Este dato aparecerá luego de que en la atención registrada en RAYEN APS Modulo box, Pacientes Citados o en Módulo de Atención, Registro Atención Individual, se registre el Procedimiento:
- Tinción de Gram</t>
        </r>
      </text>
    </comment>
    <comment ref="F59" authorId="0" shapeId="0" xr:uid="{6905193E-95AB-4063-BB8E-ECBF56FF1DF3}">
      <text>
        <r>
          <rPr>
            <b/>
            <sz val="9"/>
            <color indexed="81"/>
            <rFont val="Tahoma"/>
            <family val="2"/>
          </rPr>
          <t>Este dato aparecerá luego de que en la atención registrada en RAYEN APS Modulo box, Pacientes Citados o en Módulo de Atención, Registro Atención Individual, se registre el Procedimiento:
- Tinción de Gram
Además, se debe registra la Actividad: 
- Compra de Servicios</t>
        </r>
      </text>
    </comment>
    <comment ref="D60" authorId="0" shapeId="0" xr:uid="{185B3D86-54BC-4F75-BE35-79C3F73A6E7F}">
      <text>
        <r>
          <rPr>
            <b/>
            <sz val="9"/>
            <color indexed="81"/>
            <rFont val="Tahoma"/>
            <family val="2"/>
          </rPr>
          <t>Este dato aparecerá luego de que en la atención Registrada en RAYEN Urgencia, Ítem Procedimientos se registre:
- Coprocultivo, c/u</t>
        </r>
      </text>
    </comment>
    <comment ref="E60" authorId="0" shapeId="0" xr:uid="{5B3485C7-B890-4F4C-9E92-4B1DCF123C9B}">
      <text>
        <r>
          <rPr>
            <b/>
            <sz val="9"/>
            <color indexed="81"/>
            <rFont val="Tahoma"/>
            <family val="2"/>
          </rPr>
          <t>Este dato aparecerá luego de que en la atención registrada en RAYEN APS Modulo box, Pacientes Citados o en Módulo de Atención, Registro Atención Individual, se registre el Procedimiento:
- Coprocultivo, c/u</t>
        </r>
      </text>
    </comment>
    <comment ref="F60" authorId="0" shapeId="0" xr:uid="{5703EE52-BEA5-4968-B9F6-D9A06AFB741B}">
      <text>
        <r>
          <rPr>
            <b/>
            <sz val="9"/>
            <color indexed="81"/>
            <rFont val="Tahoma"/>
            <family val="2"/>
          </rPr>
          <t>Este dato aparecerá luego de que en la atención registrada en RAYEN APS Modulo box, Pacientes Citados o en Módulo de Atención, Registro Atención Individual, se registre el Procedimiento:
- Coprocultivo, c/u
Además, se debe registra la Actividad: 
- Compra de Servicios</t>
        </r>
      </text>
    </comment>
    <comment ref="D61" authorId="0" shapeId="0" xr:uid="{F70448BE-0333-43F5-B7AB-DFB6A381DD9B}">
      <text>
        <r>
          <rPr>
            <b/>
            <sz val="9"/>
            <color indexed="81"/>
            <rFont val="Tahoma"/>
            <family val="2"/>
          </rPr>
          <t xml:space="preserve">Este dato aparecerá luego de que en la atención Registrada en RAYEN Urgencia, Ítem Procedimientos se registre:
- Urocultivo, recuento de colonias y antibiograma (cualquier tecnica) </t>
        </r>
      </text>
    </comment>
    <comment ref="E61" authorId="0" shapeId="0" xr:uid="{F934D148-78E4-46BD-90E2-2108379394EC}">
      <text>
        <r>
          <rPr>
            <b/>
            <sz val="9"/>
            <color indexed="81"/>
            <rFont val="Tahoma"/>
            <family val="2"/>
          </rPr>
          <t>Este dato aparecerá luego de que en la atención registrada en RAYEN APS Modulo box, Pacientes Citados o en Módulo de Atención, Registro Atención Individual, se registre el Procedimiento:
- Urocultivo, recuento de colonias y antibiograma (cualquier tecnica)</t>
        </r>
      </text>
    </comment>
    <comment ref="F61" authorId="0" shapeId="0" xr:uid="{02CA6D37-7521-4CC0-BE25-E10F33B62BB8}">
      <text>
        <r>
          <rPr>
            <b/>
            <sz val="9"/>
            <color indexed="81"/>
            <rFont val="Tahoma"/>
            <family val="2"/>
          </rPr>
          <t>Módulo de Atención, Registro Atención Individual, se registre el Procedimiento:
- Urocultivo, recuento de colonias y antibiograma (cualquier tecnica) 
Además, se debe registra la Actividad: 
- Compra de Servicios</t>
        </r>
      </text>
    </comment>
    <comment ref="D62" authorId="0" shapeId="0" xr:uid="{2317355F-851A-4002-8A30-DBE2EAA51D5F}">
      <text>
        <r>
          <rPr>
            <b/>
            <sz val="9"/>
            <color indexed="81"/>
            <rFont val="Tahoma"/>
            <family val="2"/>
          </rPr>
          <t>Este dato aparecerá luego de que en la atención Registrada en RAYEN Urgencia, Ítem Procedimientos se registre:
- Neisseria gonorrhoeae (gonococo)</t>
        </r>
      </text>
    </comment>
    <comment ref="E62" authorId="0" shapeId="0" xr:uid="{62D3912C-EECF-47E7-B8F5-3AA386817CD7}">
      <text>
        <r>
          <rPr>
            <b/>
            <sz val="9"/>
            <color indexed="81"/>
            <rFont val="Tahoma"/>
            <family val="2"/>
          </rPr>
          <t>Este dato aparecerá luego de que en la atención registrada en RAYEN APS Modulo box, Pacientes Citados o en Módulo de Atención, Registro Atención Individual, se registre el Procedimiento:
- Neisseria gonorrhoeae (gonococo)</t>
        </r>
      </text>
    </comment>
    <comment ref="F62" authorId="0" shapeId="0" xr:uid="{3CF3B69D-D421-4C96-B45C-8FE168AA0E48}">
      <text>
        <r>
          <rPr>
            <b/>
            <sz val="9"/>
            <color indexed="81"/>
            <rFont val="Tahoma"/>
            <family val="2"/>
          </rPr>
          <t>Este dato aparecerá luego de que en la atención registrada en RAYEN APS Modulo box, Pacientes Citados o en Módulo de Atención, Registro Atención Individual, se registre el Procedimiento:
- Neisseria gonorrhoeae (gonococo)
Además, se debe registra la Actividad: 
- Compra de Servicios</t>
        </r>
      </text>
    </comment>
    <comment ref="D63" authorId="0" shapeId="0" xr:uid="{DF029256-9837-4684-A472-54495B2F906B}">
      <text>
        <r>
          <rPr>
            <b/>
            <sz val="9"/>
            <color indexed="81"/>
            <rFont val="Tahoma"/>
            <family val="2"/>
          </rPr>
          <t>Este dato aparecerá luego de que en la atención Registrada en RAYEN Urgencia, Ítem Procedimientos se registre:
- Antibiograma Corriente (mínimo 10 fármacos) (en caso de urocultivo no corresponde su cobro; incluido en el valor 03-06-011)</t>
        </r>
      </text>
    </comment>
    <comment ref="E63" authorId="0" shapeId="0" xr:uid="{3360B555-E1DD-4818-8B31-E62256336582}">
      <text>
        <r>
          <rPr>
            <b/>
            <sz val="9"/>
            <color indexed="81"/>
            <rFont val="Tahoma"/>
            <family val="2"/>
          </rPr>
          <t>Este dato aparecerá luego de que en la atención registrada en RAYEN APS Modulo box, Pacientes Citados o en Módulo de Atención, Registro Atención Individual, se registre el Procedimiento:
- Antibiograma Corriente (mínimo 10 fármacos) (en caso de urocultivo no corresponde su cobro; incluido en el valor 03-06-011)</t>
        </r>
      </text>
    </comment>
    <comment ref="F63" authorId="0" shapeId="0" xr:uid="{A27337C2-D8FB-49EF-89EB-03D1F1446E61}">
      <text>
        <r>
          <rPr>
            <b/>
            <sz val="9"/>
            <color indexed="81"/>
            <rFont val="Tahoma"/>
            <family val="2"/>
          </rPr>
          <t>Este dato aparecerá luego de que en la atención registrada en RAYEN APS Modulo box, Pacientes Citados o en Módulo de Atención, Registro Atención Individual, se registre el Procedimiento:
- Antibiograma Corriente (mínimo 10 fármacos) (en caso de urocultivo no corresponde su cobro; incluido en el valor 03-06-011)
Además, se debe registra la Actividad: 
- Compra de Servicios</t>
        </r>
      </text>
    </comment>
    <comment ref="D64" authorId="0" shapeId="0" xr:uid="{C8D117E1-9426-48A0-9E0B-98F76FF17FF5}">
      <text>
        <r>
          <rPr>
            <b/>
            <sz val="9"/>
            <color indexed="81"/>
            <rFont val="Tahoma"/>
            <family val="2"/>
          </rPr>
          <t>Este dato aparecerá luego de que en la atención Registrada en RAYEN Urgencia, Ítem Procedimientos se registre:
- R.P.R.</t>
        </r>
      </text>
    </comment>
    <comment ref="E64" authorId="0" shapeId="0" xr:uid="{A1532837-870B-4089-BDE5-A67CFF2E89B8}">
      <text>
        <r>
          <rPr>
            <b/>
            <sz val="9"/>
            <color indexed="81"/>
            <rFont val="Tahoma"/>
            <family val="2"/>
          </rPr>
          <t>Este dato aparecerá luego de que en la atención registrada en RAYEN APS Modulo box, Pacientes Citados o en Módulo de Atención, Registro Atención Individual, se registre el Procedimiento:
- R.P.R.</t>
        </r>
      </text>
    </comment>
    <comment ref="F64" authorId="0" shapeId="0" xr:uid="{2F14C676-5DF3-421D-97C5-0DC017169CD7}">
      <text>
        <r>
          <rPr>
            <b/>
            <sz val="9"/>
            <color indexed="81"/>
            <rFont val="Tahoma"/>
            <family val="2"/>
          </rPr>
          <t>Este dato aparecerá luego de que en la atención registrada en RAYEN APS Modulo box, Pacientes Citados o en Módulo de Atención, Registro Atención Individual, se registre el Procedimiento:
- R.P.R.
Además, se debe registra la Actividad: 
- Compra de Servicios</t>
        </r>
      </text>
    </comment>
    <comment ref="D65" authorId="0" shapeId="0" xr:uid="{44561FF9-55B6-4291-99A8-B6D1A46B38CA}">
      <text>
        <r>
          <rPr>
            <b/>
            <sz val="9"/>
            <color indexed="81"/>
            <rFont val="Tahoma"/>
            <family val="2"/>
          </rPr>
          <t>Este dato aparecerá luego de que en la atención Registrada en RAYEN Urgencia, Ítem Procedimientos se registre:
- V.D.R.L.</t>
        </r>
      </text>
    </comment>
    <comment ref="E65" authorId="0" shapeId="0" xr:uid="{C59D8573-A1CA-40E1-B51A-57A734BF7263}">
      <text>
        <r>
          <rPr>
            <b/>
            <sz val="9"/>
            <color indexed="81"/>
            <rFont val="Tahoma"/>
            <family val="2"/>
          </rPr>
          <t>Este dato aparecerá luego de que en la atención registrada en RAYEN APS Modulo box, Pacientes Citados o en Módulo de Atención, Registro Atención Individual, se registre el Procedimiento:
- V.D.R.L.</t>
        </r>
      </text>
    </comment>
    <comment ref="F65" authorId="0" shapeId="0" xr:uid="{14C0C135-DD8F-4F8A-A57F-0A59FD99F746}">
      <text>
        <r>
          <rPr>
            <b/>
            <sz val="9"/>
            <color indexed="81"/>
            <rFont val="Tahoma"/>
            <family val="2"/>
          </rPr>
          <t>Este dato aparecerá luego de que en la atención registrada en RAYEN APS Modulo box, Pacientes Citados o en Módulo de Atención, Registro Atención Individual, se registre el Procedimiento:
- V.D.R.L.
Además, se debe registra la Actividad: 
- Compra de Servicios</t>
        </r>
      </text>
    </comment>
    <comment ref="D66" authorId="0" shapeId="0" xr:uid="{BDF1212D-326F-467A-BB4E-FC49FE376655}">
      <text>
        <r>
          <rPr>
            <b/>
            <sz val="9"/>
            <color indexed="81"/>
            <rFont val="Tahoma"/>
            <family val="2"/>
          </rPr>
          <t xml:space="preserve">Este dato aparecerá luego de que en la atención Registrada en RAYEN Urgencia, Ítem Procedimientos se registre:
- Graham, examen de (incluye diagnostico de gusanos macroscópicos y examen microscópico de 5 muestras separadas) </t>
        </r>
      </text>
    </comment>
    <comment ref="E66" authorId="0" shapeId="0" xr:uid="{EC33384F-992F-4ED9-ADEC-22DE814E83B2}">
      <text>
        <r>
          <rPr>
            <b/>
            <sz val="9"/>
            <color indexed="81"/>
            <rFont val="Tahoma"/>
            <family val="2"/>
          </rPr>
          <t xml:space="preserve">Este dato aparecerá luego de que en la atención registrada en RAYEN APS Modulo box, Pacientes Citados o en Módulo de Atención, Registro Atención Individual, se registre el Procedimiento:
- Graham, examen de (incluye diagnostico de gusanos macroscópicos y examen microscópico de 5 muestras separadas) </t>
        </r>
      </text>
    </comment>
    <comment ref="F66" authorId="0" shapeId="0" xr:uid="{AC49C57E-9F08-4A09-BBFE-DCFA695EE2A0}">
      <text>
        <r>
          <rPr>
            <b/>
            <sz val="9"/>
            <color indexed="81"/>
            <rFont val="Tahoma"/>
            <family val="2"/>
          </rPr>
          <t>Este dato aparecerá luego de que en la atención registrada en RAYEN APS Modulo box, Pacientes Citados o en Módulo de Atención, Registro Atención Individual, se registre el Procedimiento:
- Graham, examen de (incluye diagnostico de gusanos macroscópicos y examen microscópico de 5 muestras separadas) 
Además, se debe registra la Actividad: 
- Compra de Servicios</t>
        </r>
      </text>
    </comment>
    <comment ref="D67" authorId="0" shapeId="0" xr:uid="{1B7F4433-158D-4292-BD2D-5B80D2C48CC3}">
      <text>
        <r>
          <rPr>
            <b/>
            <sz val="9"/>
            <color indexed="81"/>
            <rFont val="Tahoma"/>
            <family val="2"/>
          </rPr>
          <t xml:space="preserve">Este dato aparecerá luego de que en la atención Registrada en RAYEN Urgencia, Ítem Procedimientos se registre:
- Estudio de gusanos macroscópicos
</t>
        </r>
      </text>
    </comment>
    <comment ref="E67" authorId="0" shapeId="0" xr:uid="{51DB15D6-A929-4238-9BB2-6BCDD3C2A851}">
      <text>
        <r>
          <rPr>
            <b/>
            <sz val="9"/>
            <color indexed="81"/>
            <rFont val="Tahoma"/>
            <family val="2"/>
          </rPr>
          <t>Este dato aparecerá luego de que en la atención registrada en RAYEN APS Modulo box, Pacientes Citados o en Módulo de Atención, Registro Atención Individual, se registre el Procedimiento:
- Estudio de gusanos macroscópicos</t>
        </r>
      </text>
    </comment>
    <comment ref="F67" authorId="0" shapeId="0" xr:uid="{F7881D2F-7C6E-49BB-A2E0-88840091C36E}">
      <text>
        <r>
          <rPr>
            <b/>
            <sz val="9"/>
            <color indexed="81"/>
            <rFont val="Tahoma"/>
            <family val="2"/>
          </rPr>
          <t>Este dato aparecerá luego de que en la atención registrada en RAYEN APS Modulo box, Pacientes Citados o en Módulo de Atención, Registro Atención Individual, se registre el Procedimiento:
- Estudio de gusanos macroscópicos
Además, se debe registra la Actividad: 
- Compra de Servicios</t>
        </r>
      </text>
    </comment>
    <comment ref="D68" authorId="0" shapeId="0" xr:uid="{3F265278-9141-4F99-91CD-BA408DC106D1}">
      <text>
        <r>
          <rPr>
            <b/>
            <sz val="9"/>
            <color indexed="81"/>
            <rFont val="Tahoma"/>
            <family val="2"/>
          </rPr>
          <t xml:space="preserve">Este dato aparecerá luego de que en la atención Registrada en RAYEN Urgencia, Ítem Procedimientos se registre:
- Coproparasitológico seriado simple (incluye diagnostico de gusanos macroscópicos y examen microscópico por concentración de tres muestras separadas método Telemann) (proc. aut.) </t>
        </r>
      </text>
    </comment>
    <comment ref="E68" authorId="0" shapeId="0" xr:uid="{F3A634F3-C09B-4905-92EC-517DF4A9CDF8}">
      <text>
        <r>
          <rPr>
            <b/>
            <sz val="9"/>
            <color indexed="81"/>
            <rFont val="Tahoma"/>
            <family val="2"/>
          </rPr>
          <t xml:space="preserve">Este dato aparecerá luego de que en la atención registrada en RAYEN APS Modulo box, Pacientes Citados o en Módulo de Atención, Registro Atención Individual, se registre el Procedimiento:
- Coproparasitológico seriado simple (incluye diagnostico de gusanos macroscópicos y examen microscópico por concentración de tres muestras separadas método Telemann) (proc. aut.) </t>
        </r>
      </text>
    </comment>
    <comment ref="F68" authorId="0" shapeId="0" xr:uid="{85F3F6A0-D183-4E37-A0C6-3FE6998F4E63}">
      <text>
        <r>
          <rPr>
            <b/>
            <sz val="9"/>
            <color indexed="81"/>
            <rFont val="Tahoma"/>
            <family val="2"/>
          </rPr>
          <t>Este dato aparecerá luego de que en la atención registrada en RAYEN APS Modulo box, Pacientes Citados o en Módulo de Atención, Registro Atención Individual, se registre el Procedimiento:
- Coproparasitológico seriado simple (incluye diagnostico de gusanos macroscópicos y examen microscópico por concentración de tres muestras separadas método Telemann) (proc. aut.) 
Además, se debe registra la Actividad: 
- Compra de Servicios</t>
        </r>
      </text>
    </comment>
    <comment ref="D69" authorId="0" shapeId="0" xr:uid="{E5FE53C9-2FBB-4786-B7AD-02A6985F6125}">
      <text>
        <r>
          <rPr>
            <b/>
            <sz val="9"/>
            <color indexed="81"/>
            <rFont val="Tahoma"/>
            <family val="2"/>
          </rPr>
          <t xml:space="preserve">Este dato aparecerá luego de que en la atención Registrada en RAYEN Urgencia, Ítem Procedimientos se registre:
- Coproparasitológico seriado simple (incluye diagnóstico de gusanos macroscopicos  y exámen microscopico por concentración de tres muestras separadas método PAFS (proc. aut.) </t>
        </r>
      </text>
    </comment>
    <comment ref="E69" authorId="0" shapeId="0" xr:uid="{390FFF86-608F-488E-BAE8-60B5A6F85847}">
      <text>
        <r>
          <rPr>
            <b/>
            <sz val="9"/>
            <color indexed="81"/>
            <rFont val="Tahoma"/>
            <family val="2"/>
          </rPr>
          <t xml:space="preserve">Este dato aparecerá luego de que en la atención registrada en RAYEN APS Modulo box, Pacientes Citados o en Módulo de Atención, Registro Atención Individual, se registre el Procedimiento:
- Coproparasitológico seriado simple (incluye diagnóstico de gusanos macroscopicos  y exámen microscopico por concentración de tres muestras separadas método PAFS (proc. aut.) </t>
        </r>
      </text>
    </comment>
    <comment ref="F69" authorId="0" shapeId="0" xr:uid="{4AC56B08-F09A-466B-BE8B-AB8FDCE92479}">
      <text>
        <r>
          <rPr>
            <b/>
            <sz val="9"/>
            <color indexed="81"/>
            <rFont val="Tahoma"/>
            <family val="2"/>
          </rPr>
          <t>Este dato aparecerá luego de que en la atención registrada en RAYEN APS Modulo box, Pacientes Citados o en Módulo de Atención, Registro Atención Individual, se registre el Procedimiento:
- Coproparasitológico seriado simple (incluye diagnóstico de gusanos macroscopicos  y exámen microscopico por concentración de tres muestras separadas método PAFS (proc. aut.) 
Además, se debe registra la Actividad: 
- Compra de Servicios</t>
        </r>
      </text>
    </comment>
    <comment ref="D70" authorId="0" shapeId="0" xr:uid="{D2A69791-E21A-4791-B245-C2E62A8643D4}">
      <text>
        <r>
          <rPr>
            <b/>
            <sz val="9"/>
            <color indexed="81"/>
            <rFont val="Tahoma"/>
            <family val="2"/>
          </rPr>
          <t>Este dato aparecerá luego de que en la atención Registrada en RAYEN Urgencia, Ítem Procedimientos se registre:
-Anticuerpos virales, determ. de H.I.V.</t>
        </r>
      </text>
    </comment>
    <comment ref="E70" authorId="0" shapeId="0" xr:uid="{4DCA7811-5042-4EFA-969A-245FB7CB3880}">
      <text>
        <r>
          <rPr>
            <b/>
            <sz val="9"/>
            <color indexed="81"/>
            <rFont val="Tahoma"/>
            <family val="2"/>
          </rPr>
          <t>Este dato aparecerá luego de que en la atención registrada en RAYEN APS Modulo box, Pacientes Citados o en Módulo de Atención, Registro Atención Individual, se registre el Procedimiento:
-Anticuerpos virales, determ. de H.I.V.</t>
        </r>
      </text>
    </comment>
    <comment ref="F70" authorId="0" shapeId="0" xr:uid="{4EC71D65-BDB4-40D3-A5EB-D6A01D548110}">
      <text>
        <r>
          <rPr>
            <b/>
            <sz val="9"/>
            <color indexed="81"/>
            <rFont val="Tahoma"/>
            <family val="2"/>
          </rPr>
          <t>Este dato aparecerá luego de que en la atención registrada en RAYEN APS Modulo box, Pacientes Citados o en Módulo de Atención, Registro Atención Individual, se registre el Procedimiento:
-Anticuerpos virales, determ. de H.I.V.
Además, se debe registra la Actividad: 
- Compra de Servicios</t>
        </r>
      </text>
    </comment>
    <comment ref="D71" authorId="0" shapeId="0" xr:uid="{240AF439-564E-4364-8C14-23DA11FD1910}">
      <text>
        <r>
          <rPr>
            <b/>
            <sz val="9"/>
            <color indexed="81"/>
            <rFont val="Tahoma"/>
            <family val="2"/>
          </rPr>
          <t>Este dato aparecerá luego de que en la atención Registrada en RAYEN Urgencia, Ítem Procedimientos se registre:
- Virus hepatitis C, anticuerpos de (anti HCV)</t>
        </r>
      </text>
    </comment>
    <comment ref="E71" authorId="0" shapeId="0" xr:uid="{68974726-CCCD-4C22-8C21-8B4D01D30528}">
      <text>
        <r>
          <rPr>
            <b/>
            <sz val="9"/>
            <color indexed="81"/>
            <rFont val="Tahoma"/>
            <family val="2"/>
          </rPr>
          <t>Este dato aparecerá luego de que en la atención registrada en RAYEN APS Modulo box, Pacientes Citados o en Módulo de Atención, Registro Atención Individual, se registre el Procedimiento:
- Virus hepatitis C, anticuerpos de (anti HCV)</t>
        </r>
      </text>
    </comment>
    <comment ref="F71" authorId="0" shapeId="0" xr:uid="{7E9C6AED-E425-4D87-85D2-E8AEFA29DC07}">
      <text>
        <r>
          <rPr>
            <b/>
            <sz val="9"/>
            <color indexed="81"/>
            <rFont val="Tahoma"/>
            <family val="2"/>
          </rPr>
          <t>Este dato aparecerá luego de que en la atención registrada en RAYEN APS Modulo box, Pacientes Citados o en Módulo de Atención, Registro Atención Individual, se registre el Procedimiento:
- Virus hepatitis C, anticuerpos de (anti HCV)
Además, se debe registra la Actividad: 
- Compra de Servicios</t>
        </r>
      </text>
    </comment>
    <comment ref="D72" authorId="0" shapeId="0" xr:uid="{088D8121-5A07-46B0-9E05-201F2CAABA3F}">
      <text>
        <r>
          <rPr>
            <b/>
            <sz val="9"/>
            <color indexed="81"/>
            <rFont val="Tahoma"/>
            <family val="2"/>
          </rPr>
          <t xml:space="preserve">Este dato aparecerá luego de que en la atención Registrada en RAYEN Urgencia, Ítem Procedimientos se registre:
-VIH, anticuerpos y antígenos virales, determ. de H.I.V. </t>
        </r>
      </text>
    </comment>
    <comment ref="E72" authorId="0" shapeId="0" xr:uid="{7520616A-605E-4C20-A756-F81F7E4C3740}">
      <text>
        <r>
          <rPr>
            <b/>
            <sz val="9"/>
            <color indexed="81"/>
            <rFont val="Tahoma"/>
            <family val="2"/>
          </rPr>
          <t xml:space="preserve">Este dato aparecerá luego de que en la atención registrada en RAYEN APS Modulo box, Pacientes Citados o en Módulo de Atención, Registro Atención Individual, se registre el Procedimiento:
-VIH, anticuerpos y antígenos virales, determ. de H.I.V. </t>
        </r>
      </text>
    </comment>
    <comment ref="F72" authorId="0" shapeId="0" xr:uid="{D4471ADB-0AD7-44D0-AAFE-36C849A6E3D5}">
      <text>
        <r>
          <rPr>
            <b/>
            <sz val="9"/>
            <color indexed="81"/>
            <rFont val="Tahoma"/>
            <family val="2"/>
          </rPr>
          <t>Este dato aparecerá luego de que en la atención registrada en RAYEN APS Modulo box, Pacientes Citados o en Módulo de Atención, Registro Atención Individual, se registre el Procedimiento:
-VIH, anticuerpos y antígenos virales, determ. de H.I.V. 
Además, se debe registra la Actividad: 
- Compra de Servicios</t>
        </r>
      </text>
    </comment>
    <comment ref="D76" authorId="0" shapeId="0" xr:uid="{19969ECC-4F24-4302-BA72-F2980CDF0713}">
      <text>
        <r>
          <rPr>
            <b/>
            <sz val="9"/>
            <color indexed="81"/>
            <rFont val="Tahoma"/>
            <family val="2"/>
          </rPr>
          <t>Este dato aparecerá luego de que en la atención Registrada en RAYEN Urgencia, Ítem Procedimientos se registre:
-Hemorragias ocultas, (bencidina, guayaco o test de Weber y similares), cualquier método, c/muestra</t>
        </r>
      </text>
    </comment>
    <comment ref="E76" authorId="0" shapeId="0" xr:uid="{5AF7D16C-AE2C-46F2-8C21-1CCCCA420352}">
      <text>
        <r>
          <rPr>
            <b/>
            <sz val="9"/>
            <color indexed="81"/>
            <rFont val="Tahoma"/>
            <family val="2"/>
          </rPr>
          <t>Este dato aparecerá luego de que en la atención registrada en RAYEN APS Modulo box, Pacientes Citados o en Módulo de Atención, Registro Atención Individual, se registre el Procedimiento:
-Hemorragias ocultas, (bencidina, guayaco o test de Weber y similares), cualquier método, c/muestra</t>
        </r>
      </text>
    </comment>
    <comment ref="F76" authorId="0" shapeId="0" xr:uid="{35B12793-E191-4ACD-82B9-91D810D89C9A}">
      <text>
        <r>
          <rPr>
            <b/>
            <sz val="9"/>
            <color indexed="81"/>
            <rFont val="Tahoma"/>
            <family val="2"/>
          </rPr>
          <t>Este dato aparecerá luego de que en la atención registrada en RAYEN APS Modulo box, Pacientes Citados o en Módulo de Atención, Registro Atención Individual, se registre el Procedimiento:
-Hemorragias ocultas, (bencidina, guayaco o test de Weber y similares), cualquier método, c/muestra
Además, se debe registra la Actividad: 
- Compra de Servicios</t>
        </r>
      </text>
    </comment>
    <comment ref="D77" authorId="0" shapeId="0" xr:uid="{BC9AB1B6-8F2F-4F9A-AEF9-D7141FAA99AA}">
      <text>
        <r>
          <rPr>
            <b/>
            <sz val="9"/>
            <color indexed="81"/>
            <rFont val="Tahoma"/>
            <family val="2"/>
          </rPr>
          <t>Este dato aparecerá luego de que en la atención Registrada en RAYEN Urgencia, Ítem Procedimientos se registre:
-Leucocitos fecales</t>
        </r>
      </text>
    </comment>
    <comment ref="E77" authorId="0" shapeId="0" xr:uid="{29F13152-E433-40A5-9C25-A9260FF81598}">
      <text>
        <r>
          <rPr>
            <b/>
            <sz val="9"/>
            <color indexed="81"/>
            <rFont val="Tahoma"/>
            <family val="2"/>
          </rPr>
          <t>Este dato aparecerá luego de que en la atención registrada en RAYEN APS Modulo box, Pacientes Citados o en Módulo de Atención, Registro Atención Individual, se registre el Procedimiento:
-Leucocitos fecales</t>
        </r>
      </text>
    </comment>
    <comment ref="F77" authorId="0" shapeId="0" xr:uid="{67503E3A-60E4-4746-97D8-EFB176CC19A6}">
      <text>
        <r>
          <rPr>
            <b/>
            <sz val="9"/>
            <color indexed="81"/>
            <rFont val="Tahoma"/>
            <family val="2"/>
          </rPr>
          <t>Este dato aparecerá luego de que en la atención registrada en RAYEN APS Modulo box, Pacientes Citados o en Módulo de Atención, Registro Atención Individual, se registre el Procedimiento:
-Leucocitos fecales
Además, se debe registra la Actividad: 
- Compra de Servicios</t>
        </r>
      </text>
    </comment>
    <comment ref="D81" authorId="0" shapeId="0" xr:uid="{05E75A0C-1B4A-46D8-9620-AFF315FD2168}">
      <text>
        <r>
          <rPr>
            <b/>
            <sz val="9"/>
            <color indexed="81"/>
            <rFont val="Tahoma"/>
            <family val="2"/>
          </rPr>
          <t>Este dato aparecerá luego de que en la atención Registrada en RAYEN Urgencia, Ítem Procedimientos se registre:
- Creatina cuantitativa en orina</t>
        </r>
      </text>
    </comment>
    <comment ref="E81" authorId="0" shapeId="0" xr:uid="{39D3FEE7-2DD5-4750-844B-93C4F0EB4F8A}">
      <text>
        <r>
          <rPr>
            <b/>
            <sz val="9"/>
            <color indexed="81"/>
            <rFont val="Tahoma"/>
            <family val="2"/>
          </rPr>
          <t>Este dato aparecerá luego de que en la atención registrada en RAYEN APS Modulo box, Pacientes Citados o en Módulo de Atención, Registro Atención Individual, se registre el Procedimiento:
- Creatina cuantitativa en orina</t>
        </r>
      </text>
    </comment>
    <comment ref="F81" authorId="0" shapeId="0" xr:uid="{DFEB29A0-1E6D-4651-9395-4E7B1076EEAE}">
      <text>
        <r>
          <rPr>
            <b/>
            <sz val="9"/>
            <color indexed="81"/>
            <rFont val="Tahoma"/>
            <family val="2"/>
          </rPr>
          <t>Este dato aparecerá luego de que en la atención registrada en RAYEN APS Modulo box, Pacientes Citados o en Módulo de Atención, Registro Atención Individual, se registre el Procedimiento:
- Creatina cuantitativa en orina
Además, se debe registra la Actividad: 
- Compra de Servicios</t>
        </r>
      </text>
    </comment>
    <comment ref="D82" authorId="0" shapeId="0" xr:uid="{160C4D95-D248-4AC0-BB41-03393DD93867}">
      <text>
        <r>
          <rPr>
            <b/>
            <sz val="9"/>
            <color indexed="81"/>
            <rFont val="Tahoma"/>
            <family val="2"/>
          </rPr>
          <t>Este dato aparecerá luego de que en la atención Registrada en RAYEN Urgencia, Ítem Procedimientos se registre:
- Microalbuminuria Cuantitativa</t>
        </r>
      </text>
    </comment>
    <comment ref="E82" authorId="0" shapeId="0" xr:uid="{D1C7AF41-3E75-483F-A360-78008E945B14}">
      <text>
        <r>
          <rPr>
            <b/>
            <sz val="9"/>
            <color indexed="81"/>
            <rFont val="Tahoma"/>
            <family val="2"/>
          </rPr>
          <t>Este dato aparecerá luego de que en la atención registrada en RAYEN APS Modulo box, Pacientes Citados o en Módulo de Atención, Registro Atención Individual, se registre el Procedimiento:
- Microalbuminuria Cuantitativa</t>
        </r>
      </text>
    </comment>
    <comment ref="F82" authorId="0" shapeId="0" xr:uid="{6FA91532-7218-405F-8999-F8FDBFC58333}">
      <text>
        <r>
          <rPr>
            <b/>
            <sz val="9"/>
            <color indexed="81"/>
            <rFont val="Tahoma"/>
            <family val="2"/>
          </rPr>
          <t>Este dato aparecerá luego de que en la atención registrada en RAYEN APS Modulo box, Pacientes Citados o en Módulo de Atención, Registro Atención Individual, se registre el Procedimiento:
- Microalbuminuria Cuantitativa
Además, se debe registra la Actividad: 
- Compra de Servicios</t>
        </r>
      </text>
    </comment>
    <comment ref="D83" authorId="0" shapeId="0" xr:uid="{23B8417B-B4D3-4217-B0B2-E34DD6DF888C}">
      <text>
        <r>
          <rPr>
            <b/>
            <sz val="9"/>
            <color indexed="81"/>
            <rFont val="Tahoma"/>
            <family val="2"/>
          </rPr>
          <t>Este dato aparecerá luego de que en la atención Registrada en RAYEN Urgencia, Ítem Procedimientos se registre:
-Gonadotrofina coriónica, sub-unidad beta en orina (test rápido)</t>
        </r>
      </text>
    </comment>
    <comment ref="E83" authorId="0" shapeId="0" xr:uid="{75257510-48FF-4B3F-B5A1-D92121BA97DB}">
      <text>
        <r>
          <rPr>
            <b/>
            <sz val="9"/>
            <color indexed="81"/>
            <rFont val="Tahoma"/>
            <family val="2"/>
          </rPr>
          <t>Este dato aparecerá luego de que en la atención registrada en RAYEN APS Modulo box, Pacientes Citados o en Módulo de Atención, Registro Atención Individual, se registre el Procedimiento:
- Gonadotrofina coriónica, sub-unidad beta en orina (test rápido)</t>
        </r>
      </text>
    </comment>
    <comment ref="F83" authorId="0" shapeId="0" xr:uid="{EDC40091-5ADA-4265-ABB6-DDC78F5DBD9D}">
      <text>
        <r>
          <rPr>
            <b/>
            <sz val="9"/>
            <color indexed="81"/>
            <rFont val="Tahoma"/>
            <family val="2"/>
          </rPr>
          <t>Este dato aparecerá luego de que en la atención registrada en RAYEN APS Modulo box, Pacientes Citados o en Módulo de Atención, Registro Atención Individual, se registre el Procedimiento:
-Gonadotrofina coriónica, sub-unidad beta en orina (test rápido)
Además, se debe registra la Actividad: 
- Compra de Servicios</t>
        </r>
      </text>
    </comment>
    <comment ref="D84" authorId="0" shapeId="0" xr:uid="{CB1F1274-8083-4A25-AACA-1AA0D5C78849}">
      <text>
        <r>
          <rPr>
            <b/>
            <sz val="9"/>
            <color indexed="81"/>
            <rFont val="Tahoma"/>
            <family val="2"/>
          </rPr>
          <t>Este dato aparecerá luego de que en la atención Registrada en RAYEN Urgencia, Ítem Procedimientos se registre:
- Nitrógeno Ureico o Urea En Orina (Cuantitativo)</t>
        </r>
      </text>
    </comment>
    <comment ref="E84" authorId="0" shapeId="0" xr:uid="{223B3D00-BA4B-431A-ADBB-B41DB6FF29F4}">
      <text>
        <r>
          <rPr>
            <b/>
            <sz val="9"/>
            <color indexed="81"/>
            <rFont val="Tahoma"/>
            <family val="2"/>
          </rPr>
          <t>Este dato aparecerá luego de que en la atención registrada en RAYEN APS Modulo box, Pacientes Citados o en Módulo de Atención, Registro Atención Individual, se registre el Procedimiento:
- Nitrógeno Ureico o Urea En Orina (Cuantitativo)</t>
        </r>
      </text>
    </comment>
    <comment ref="F84" authorId="0" shapeId="0" xr:uid="{47E2F90C-A142-49A1-BE86-348FA36666FE}">
      <text>
        <r>
          <rPr>
            <b/>
            <sz val="9"/>
            <color indexed="81"/>
            <rFont val="Tahoma"/>
            <family val="2"/>
          </rPr>
          <t>Este dato aparecerá luego de que en la atención registrada en RAYEN APS Modulo box, Pacientes Citados o en Módulo de Atención, Registro Atención Individual, se registre el Procedimiento:
- Nitrógeno Ureico o Urea En Orina (Cuantitativo)
Además, se debe registra la Actividad: 
- Compra de Servicios</t>
        </r>
      </text>
    </comment>
    <comment ref="D85" authorId="0" shapeId="0" xr:uid="{36E6A249-4D50-41B0-83FC-1432CAC9978D}">
      <text>
        <r>
          <rPr>
            <b/>
            <sz val="9"/>
            <color indexed="81"/>
            <rFont val="Tahoma"/>
            <family val="2"/>
          </rPr>
          <t>Este dato aparecerá luego de que en la atención Registrada en RAYEN Urgencia, Ítem Procedimientos se registre:
- Orina Completa, (Incluye Cod. 03-09-023 y 03-09-024)</t>
        </r>
      </text>
    </comment>
    <comment ref="E85" authorId="0" shapeId="0" xr:uid="{2509050D-03B0-4332-9CFE-86EC02E2C558}">
      <text>
        <r>
          <rPr>
            <b/>
            <sz val="9"/>
            <color indexed="81"/>
            <rFont val="Tahoma"/>
            <family val="2"/>
          </rPr>
          <t>Este dato aparecerá luego de que en la atención registrada en RAYEN APS Modulo box, Pacientes Citados o en Módulo de Atención, Registro Atención Individual, se registre el Procedimiento:
- Orina Completa, (Incluye Cod. 03-09-023 y 03-09-024)</t>
        </r>
      </text>
    </comment>
    <comment ref="F85" authorId="0" shapeId="0" xr:uid="{6811685B-6CF4-41F5-82E8-65B227710B7B}">
      <text>
        <r>
          <rPr>
            <b/>
            <sz val="9"/>
            <color indexed="81"/>
            <rFont val="Tahoma"/>
            <family val="2"/>
          </rPr>
          <t>Este dato aparecerá luego de que en la atención registrada en RAYEN APS Modulo box, Pacientes Citados o en Módulo de Atención, Registro Atención Individual, se registre el Procedimiento:
- Orina Completa, (Incluye Cod. 03-09-023 y 03-09-024)
Además, se debe registra la Actividad: 
- Compra de Servicios</t>
        </r>
      </text>
    </comment>
    <comment ref="D86" authorId="0" shapeId="0" xr:uid="{ABA28B52-12DA-483C-BFB9-C4F4CF17FCCF}">
      <text>
        <r>
          <rPr>
            <b/>
            <sz val="9"/>
            <color indexed="81"/>
            <rFont val="Tahoma"/>
            <family val="2"/>
          </rPr>
          <t>Este dato aparecerá luego de que en la atención Registrada en RAYEN Urgencia, Ítem Procedimientos se registre:
- Orina, físicoquímico (aspecto, color, densidad, pH, proteínas, glucosa, cuerpos cetónicos, urobilinógeno, bilirrubina, hemoglobina y nitritos) todos o cada uno de los parámetros (proc. aut.)</t>
        </r>
      </text>
    </comment>
    <comment ref="E86" authorId="0" shapeId="0" xr:uid="{AAF2A3D9-1B9C-4962-AD3F-04FD768E3EF1}">
      <text>
        <r>
          <rPr>
            <b/>
            <sz val="9"/>
            <color indexed="81"/>
            <rFont val="Tahoma"/>
            <family val="2"/>
          </rPr>
          <t>Este dato aparecerá luego de que en la atención registrada en RAYEN APS Modulo box, Pacientes Citados o en Módulo de Atención, Registro Atención Individual, se registre el Procedimiento:
- Orina, físicoquímico (aspecto, color, densidad, pH, proteínas, glucosa, cuerpos cetónicos, urobilinógeno, bilirrubina, hemoglobina y nitritos) todos o cada uno de los parámetros (proc. aut.)</t>
        </r>
      </text>
    </comment>
    <comment ref="F86" authorId="0" shapeId="0" xr:uid="{4AA4E53D-888A-4497-B93D-0D028539780C}">
      <text>
        <r>
          <rPr>
            <b/>
            <sz val="9"/>
            <color indexed="81"/>
            <rFont val="Tahoma"/>
            <family val="2"/>
          </rPr>
          <t>Este dato aparecerá luego de que en la atención registrada en RAYEN APS Modulo box, Pacientes Citados o en Módulo de Atención, Registro Atención Individual, se registre el Procedimiento:
- Orina, físicoquímico (aspecto, color, densidad, pH, proteínas, glucosa, cuerpos cetónicos, urobilinógeno, bilirrubina, hemoglobina y nitritos) todos o cada uno de los parámetros (proc. aut.)
Además, se debe registra la Actividad: 
- Compra de Servicios</t>
        </r>
      </text>
    </comment>
    <comment ref="D87" authorId="0" shapeId="0" xr:uid="{3269BD04-3153-40E3-85B2-29EB05DAB6E7}">
      <text>
        <r>
          <rPr>
            <b/>
            <sz val="9"/>
            <color indexed="81"/>
            <rFont val="Tahoma"/>
            <family val="2"/>
          </rPr>
          <t>Este dato aparecerá luego de que en la atención Registrada en RAYEN Urgencia, Ítem Procedimientos se registre:
- Sedimento de orina (proc. aut.)</t>
        </r>
      </text>
    </comment>
    <comment ref="E87" authorId="0" shapeId="0" xr:uid="{80C0628F-B5CD-4D7B-B363-C5F9F09102F7}">
      <text>
        <r>
          <rPr>
            <b/>
            <sz val="9"/>
            <color indexed="81"/>
            <rFont val="Tahoma"/>
            <family val="2"/>
          </rPr>
          <t xml:space="preserve">Este dato aparecerá luego de que en la atención registrada en RAYEN APS Modulo box, Pacientes Citados o en Módulo de Atención, Registro Atención Individual, se registre el Procedimiento:
- Sedimento de orina (proc. aut.)
</t>
        </r>
      </text>
    </comment>
    <comment ref="F87" authorId="0" shapeId="0" xr:uid="{F9216F83-D2C3-42D5-A6D5-3C4B7DD7D3F1}">
      <text>
        <r>
          <rPr>
            <b/>
            <sz val="9"/>
            <color indexed="81"/>
            <rFont val="Tahoma"/>
            <family val="2"/>
          </rPr>
          <t>Este dato aparecerá luego de que en la atención registrada en RAYEN APS Modulo box, Pacientes Citados o en Módulo de Atención, Registro Atención Individual, se registre el Procedimiento:
- Sedimento de orina (proc. aut.)
Además, se debe registra la Actividad: 
- Compra de Servicios</t>
        </r>
      </text>
    </comment>
    <comment ref="D92" authorId="0" shapeId="0" xr:uid="{FB973B11-72BC-4C3B-9DDA-CF5998F67293}">
      <text>
        <r>
          <rPr>
            <b/>
            <sz val="9"/>
            <color indexed="81"/>
            <rFont val="Tahoma"/>
            <family val="2"/>
          </rPr>
          <t>Este dato aparecerá luego de que en la atención Registrada en RAYEN Urgencia, Ítem Procedimientos se registre:
- Radiografía de tórax, proyección complementaria (oblicuas, selectivas u otras)</t>
        </r>
      </text>
    </comment>
    <comment ref="E92" authorId="0" shapeId="0" xr:uid="{25B9D99E-75BA-4F84-9588-88DA02CF2C85}">
      <text>
        <r>
          <rPr>
            <b/>
            <sz val="9"/>
            <color indexed="81"/>
            <rFont val="Tahoma"/>
            <family val="2"/>
          </rPr>
          <t>Este dato aparecerá luego de que en la atención registrada en RAYEN APS Modulo box, Pacientes Citados o en Módulo de Atención, Registro Atención Individual, se registre el Procedimiento:
- Radiografía de tórax, proyección complementaria (oblicuas, selectivas u otras)</t>
        </r>
      </text>
    </comment>
    <comment ref="F92" authorId="0" shapeId="0" xr:uid="{8C054F56-BD7C-47CF-9D81-CDBB2261A2F9}">
      <text>
        <r>
          <rPr>
            <b/>
            <sz val="9"/>
            <color indexed="81"/>
            <rFont val="Tahoma"/>
            <family val="2"/>
          </rPr>
          <t>Este dato aparecerá luego de que en la atención registrada en RAYEN APS Modulo box, Pacientes Citados o en Módulo de Atención, Registro Atención Individual, se registre el Procedimiento:
- Radiografía de tórax, proyección complementaria (oblicuas, selectivas u otras)
Además, se debe registra la Actividad: 
- Compra de Servicios</t>
        </r>
      </text>
    </comment>
    <comment ref="D93" authorId="0" shapeId="0" xr:uid="{91EC1E18-649E-4172-9B44-03786E8507AC}">
      <text>
        <r>
          <rPr>
            <b/>
            <sz val="9"/>
            <color indexed="81"/>
            <rFont val="Tahoma"/>
            <family val="2"/>
          </rPr>
          <t>Este dato aparecerá luego de que en la atención Registrada en RAYEN Urgencia, Ítem Procedimientos se registre:
- Radiografía de tórax  frontal o lateral con equipo móvil fuera del departamento de rayos.</t>
        </r>
      </text>
    </comment>
    <comment ref="E93" authorId="0" shapeId="0" xr:uid="{D09266F3-E1DC-49F0-B388-8FC4577179E3}">
      <text>
        <r>
          <rPr>
            <b/>
            <sz val="9"/>
            <color indexed="81"/>
            <rFont val="Tahoma"/>
            <family val="2"/>
          </rPr>
          <t>Este dato aparecerá luego de que en la atención registrada en RAYEN APS Modulo box, Pacientes Citados o en Módulo de Atención, Registro Atención Individual, se registre el Procedimiento:
- Radiografía de tórax  frontal o lateral con equipo móvil fuera del departamento de rayos.</t>
        </r>
      </text>
    </comment>
    <comment ref="F93" authorId="0" shapeId="0" xr:uid="{921432EA-7DFA-467F-A446-EC87014110BE}">
      <text>
        <r>
          <rPr>
            <b/>
            <sz val="9"/>
            <color indexed="81"/>
            <rFont val="Tahoma"/>
            <family val="2"/>
          </rPr>
          <t>Este dato aparecerá luego de que en la atención registrada en RAYEN APS Modulo box, Pacientes Citados o en Módulo de Atención, Registro Atención Individual, se registre el Procedimiento:
- Radiografía de tórax  frontal o lateral con equipo móvil fuera del departamento de rayos.
Además, se debe registra la Actividad: 
- Compra de Servicios</t>
        </r>
      </text>
    </comment>
    <comment ref="D94" authorId="0" shapeId="0" xr:uid="{3F39A94E-DDFB-4499-AD1A-53A117A5B3FC}">
      <text>
        <r>
          <rPr>
            <b/>
            <sz val="9"/>
            <color indexed="81"/>
            <rFont val="Tahoma"/>
            <family val="2"/>
          </rPr>
          <t xml:space="preserve">Este dato aparecerá luego de que en la atención Registrada en RAYEN Urgencia, Ítem Procedimientos se registre:
- Radiografía de tórax simple frontal o lateral </t>
        </r>
      </text>
    </comment>
    <comment ref="E94" authorId="0" shapeId="0" xr:uid="{0977F9CD-DB9D-493C-9FC0-BF206CED1E60}">
      <text>
        <r>
          <rPr>
            <b/>
            <sz val="9"/>
            <color indexed="81"/>
            <rFont val="Tahoma"/>
            <family val="2"/>
          </rPr>
          <t xml:space="preserve">Este dato aparecerá luego de que en la atención registrada en RAYEN APS Modulo box, Pacientes Citados o en Módulo de Atención, Registro Atención Individual, se registre el Procedimiento:
- Radiografía de tórax simple frontal o lateral </t>
        </r>
      </text>
    </comment>
    <comment ref="F94" authorId="0" shapeId="0" xr:uid="{BB164EC3-C2F5-4266-9A3D-539C10E44298}">
      <text>
        <r>
          <rPr>
            <b/>
            <sz val="9"/>
            <color indexed="81"/>
            <rFont val="Tahoma"/>
            <family val="2"/>
          </rPr>
          <t>Este dato aparecerá luego de que en la atención registrada en RAYEN APS Modulo box, Pacientes Citados o en Módulo de Atención, Registro Atención Individual, se registre el Procedimiento:
- Radiografía de tórax simple frontal o lateral 
Además, se debe registra la Actividad: 
- Compra de Servicios</t>
        </r>
      </text>
    </comment>
    <comment ref="D95" authorId="0" shapeId="0" xr:uid="{41B84644-AE2F-442C-B4D3-51C2C038ED1E}">
      <text>
        <r>
          <rPr>
            <b/>
            <sz val="9"/>
            <color indexed="81"/>
            <rFont val="Tahoma"/>
            <family val="2"/>
          </rPr>
          <t>Este dato aparecerá luego de que en la atención Registrada en RAYEN Urgencia, Ítem Procedimientos se registre:
- Radiografía de tórax frontal y lateral</t>
        </r>
      </text>
    </comment>
    <comment ref="E95" authorId="0" shapeId="0" xr:uid="{481FDFC0-8BA5-490B-BD20-E82953A54E34}">
      <text>
        <r>
          <rPr>
            <b/>
            <sz val="9"/>
            <color indexed="81"/>
            <rFont val="Tahoma"/>
            <family val="2"/>
          </rPr>
          <t>Este dato aparecerá luego de que en la atención registrada en RAYEN APS Modulo box, Pacientes Citados o en Módulo de Atención, Registro Atención Individual, se registre el Procedimiento:
- Radiografía de tórax frontal y lateral</t>
        </r>
      </text>
    </comment>
    <comment ref="F95" authorId="0" shapeId="0" xr:uid="{09E80D15-2BC0-402B-AC2C-50A6E93E9730}">
      <text>
        <r>
          <rPr>
            <b/>
            <sz val="9"/>
            <color indexed="81"/>
            <rFont val="Tahoma"/>
            <family val="2"/>
          </rPr>
          <t>Este dato aparecerá luego de que en la atención registrada en RAYEN APS Modulo box, Pacientes Citados o en Módulo de Atención, Registro Atención Individual, se registre el Procedimiento:
- Radiografía de tórax frontal y lateral
Además, se debe registra la Actividad: 
- Compra de Servicios</t>
        </r>
      </text>
    </comment>
    <comment ref="D96" authorId="0" shapeId="0" xr:uid="{D4BC4D77-2805-482B-9073-17AE574B626D}">
      <text>
        <r>
          <rPr>
            <b/>
            <sz val="9"/>
            <color indexed="81"/>
            <rFont val="Tahoma"/>
            <family val="2"/>
          </rPr>
          <t xml:space="preserve">Este dato aparecerá luego de que en la atención Registrada en RAYEN Urgencia, Ítem Procedimientos se registre:
- Mamografía bilateral </t>
        </r>
      </text>
    </comment>
    <comment ref="E96" authorId="0" shapeId="0" xr:uid="{40BC7C98-0CC8-4C74-B7B2-CF2933E81901}">
      <text>
        <r>
          <rPr>
            <b/>
            <sz val="9"/>
            <color indexed="81"/>
            <rFont val="Tahoma"/>
            <family val="2"/>
          </rPr>
          <t xml:space="preserve">Este dato aparecerá luego de que en la atención registrada en RAYEN APS Modulo box, Pacientes Citados o en Módulo de Atención, Registro Atención Individual, se registre el Procedimiento:
- Mamografía bilateral </t>
        </r>
      </text>
    </comment>
    <comment ref="F96" authorId="0" shapeId="0" xr:uid="{9BD5F33F-D35E-4869-A3DC-7EA7EA98117E}">
      <text>
        <r>
          <rPr>
            <b/>
            <sz val="9"/>
            <color indexed="81"/>
            <rFont val="Tahoma"/>
            <family val="2"/>
          </rPr>
          <t>Este dato aparecerá luego de que en la atención registrada en RAYEN APS Modulo box, Pacientes Citados o en Módulo de Atención, Registro Atención Individual, se registre el Procedimiento:
- Mamografía bilateral 
Además, se debe registra la Actividad: 
- Compra de Servicios</t>
        </r>
      </text>
    </comment>
    <comment ref="D97" authorId="0" shapeId="0" xr:uid="{940459B6-FE27-4506-85AE-79A0F18DF8BB}">
      <text>
        <r>
          <rPr>
            <b/>
            <sz val="9"/>
            <color indexed="81"/>
            <rFont val="Tahoma"/>
            <family val="2"/>
          </rPr>
          <t>Este dato aparecerá luego de que en la atención Registrada en RAYEN Urgencia, Ítem Procedimientos se registre:
- Mamografía unilateral</t>
        </r>
      </text>
    </comment>
    <comment ref="E97" authorId="0" shapeId="0" xr:uid="{0327671F-9956-4A98-83C4-3D01B9683067}">
      <text>
        <r>
          <rPr>
            <b/>
            <sz val="9"/>
            <color indexed="81"/>
            <rFont val="Tahoma"/>
            <family val="2"/>
          </rPr>
          <t>Este dato aparecerá luego de que en la atención registrada en RAYEN APS Modulo box, Pacientes Citados o en Módulo de Atención, Registro Atención Individual, se registre el Procedimiento:
- Mamografía unilateral</t>
        </r>
      </text>
    </comment>
    <comment ref="F97" authorId="0" shapeId="0" xr:uid="{18B28EB8-09E4-4D10-B751-FD25902A03BF}">
      <text>
        <r>
          <rPr>
            <b/>
            <sz val="9"/>
            <color indexed="81"/>
            <rFont val="Tahoma"/>
            <family val="2"/>
          </rPr>
          <t>Este dato aparecerá luego de que en la atención registrada en RAYEN APS Modulo box, Pacientes Citados o en Módulo de Atención, Registro Atención Individual, se registre el Procedimiento:
- Mamografía unilateral
Además, se debe registra la Actividad: 
- Compra de Servicios</t>
        </r>
      </text>
    </comment>
    <comment ref="D98" authorId="0" shapeId="0" xr:uid="{B07F7C61-E0BB-4DCA-BE9A-4D3D6C62FE3A}">
      <text>
        <r>
          <rPr>
            <b/>
            <sz val="9"/>
            <color indexed="81"/>
            <rFont val="Tahoma"/>
            <family val="2"/>
          </rPr>
          <t>Este dato aparecerá luego de que en la atención Registrada en RAYEN Urgencia, Ítem Procedimientos se registre:
- Mamografía proyección complementaria  (axilar u otras)</t>
        </r>
      </text>
    </comment>
    <comment ref="E98" authorId="0" shapeId="0" xr:uid="{BDB6D535-2863-4DCE-984B-2AAD85E2724F}">
      <text>
        <r>
          <rPr>
            <b/>
            <sz val="9"/>
            <color indexed="81"/>
            <rFont val="Tahoma"/>
            <family val="2"/>
          </rPr>
          <t>Este dato aparecerá luego de que en la atención registrada en RAYEN APS Modulo box, Pacientes Citados o en Módulo de Atención, Registro Atención Individual, se registre el Procedimiento:
- Mamografía proyección complementaria  (axilar u otras)</t>
        </r>
      </text>
    </comment>
    <comment ref="F98" authorId="0" shapeId="0" xr:uid="{428F6C9A-C318-4050-A5AF-FC576E360FD9}">
      <text>
        <r>
          <rPr>
            <b/>
            <sz val="9"/>
            <color indexed="81"/>
            <rFont val="Tahoma"/>
            <family val="2"/>
          </rPr>
          <t>Este dato aparecerá luego de que en la atención registrada en RAYEN APS Modulo box, Pacientes Citados o en Módulo de Atención, Registro Atención Individual, se registre el Procedimiento:
- Mamografía proyección complementaria  (axilar u otras)
Además, se debe registra la Actividad: 
- Compra de Servicios</t>
        </r>
      </text>
    </comment>
    <comment ref="D99" authorId="0" shapeId="0" xr:uid="{68C94AC7-3F4E-4BCB-8B5B-C084B0BB2801}">
      <text>
        <r>
          <rPr>
            <b/>
            <sz val="9"/>
            <color indexed="81"/>
            <rFont val="Tahoma"/>
            <family val="2"/>
          </rPr>
          <t>Este dato aparecerá luego de que en la atención Registrada en RAYEN Urgencia, Ítem Procedimientos se registre:
- Radiografía de columna cervical o atlas-axis (frontal y lateral)</t>
        </r>
      </text>
    </comment>
    <comment ref="E99" authorId="0" shapeId="0" xr:uid="{BD62F4A9-1ECE-490C-AF67-FE64C2039B42}">
      <text>
        <r>
          <rPr>
            <b/>
            <sz val="9"/>
            <color indexed="81"/>
            <rFont val="Tahoma"/>
            <family val="2"/>
          </rPr>
          <t>Este dato aparecerá luego de que en la atención registrada en RAYEN APS Modulo box, Pacientes Citados o en Módulo de Atención, Registro Atención Individual, se registre el Procedimiento:
- Radiografía de columna cervical o atlas-axis (frontal y lateral)</t>
        </r>
      </text>
    </comment>
    <comment ref="F99" authorId="0" shapeId="0" xr:uid="{46911B63-8DE4-4509-BE71-E59ABBFFDFB5}">
      <text>
        <r>
          <rPr>
            <b/>
            <sz val="9"/>
            <color indexed="81"/>
            <rFont val="Tahoma"/>
            <family val="2"/>
          </rPr>
          <t>Este dato aparecerá luego de que en la atención registrada en RAYEN APS Modulo box, Pacientes Citados o en Módulo de Atención, Registro Atención Individual, se registre el Procedimiento:
- Radiografía de columna cervical o atlas-axis (frontal y lateral)
Además, se debe registra la Actividad: 
- Compra de Servicios</t>
        </r>
      </text>
    </comment>
    <comment ref="D100" authorId="0" shapeId="0" xr:uid="{4348F88F-D54F-4FB5-B695-10208783AE7E}">
      <text>
        <r>
          <rPr>
            <b/>
            <sz val="9"/>
            <color indexed="81"/>
            <rFont val="Tahoma"/>
            <family val="2"/>
          </rPr>
          <t>Este dato aparecerá luego de que en la atención Registrada en RAYEN Urgencia, Ítem Procedimientos se registre:
- Radiografía de columna cervical  (frontal, lateral y oblicuas)</t>
        </r>
      </text>
    </comment>
    <comment ref="E100" authorId="0" shapeId="0" xr:uid="{7D8D56F7-3EC4-4862-80C0-DC0040D5456E}">
      <text>
        <r>
          <rPr>
            <b/>
            <sz val="9"/>
            <color indexed="81"/>
            <rFont val="Tahoma"/>
            <family val="2"/>
          </rPr>
          <t>Este dato aparecerá luego de que en la atención registrada en RAYEN APS Modulo box, Pacientes Citados o en Módulo de Atención, Registro Atención Individual, se registre el Procedimiento:
- Radiografía de columna cervical (frontal, lateral y oblicuas)</t>
        </r>
      </text>
    </comment>
    <comment ref="F100" authorId="0" shapeId="0" xr:uid="{A38B4345-9840-4CD5-BDF7-4F2580D72A2A}">
      <text>
        <r>
          <rPr>
            <b/>
            <sz val="9"/>
            <color indexed="81"/>
            <rFont val="Tahoma"/>
            <family val="2"/>
          </rPr>
          <t>Este dato aparecerá luego de que en la atención registrada en RAYEN APS Modulo box, Pacientes Citados o en Módulo de Atención, Registro Atención Individual, se registre el Procedimiento:
- Radiografía de columna cervical (frontal, lateral y oblicuas)
Además, se debe registra la Actividad: 
- Compra de Servicios</t>
        </r>
      </text>
    </comment>
    <comment ref="D101" authorId="0" shapeId="0" xr:uid="{262CAA54-9351-44DF-B826-E16597F3DCBD}">
      <text>
        <r>
          <rPr>
            <b/>
            <sz val="9"/>
            <color indexed="81"/>
            <rFont val="Tahoma"/>
            <family val="2"/>
          </rPr>
          <t>Este dato aparecerá luego de que en la atención Registrada en RAYEN Urgencia, Ítem Procedimientos se registre:
- Radiografía de columna cervical  flexión y  extensión (Dinámicas)</t>
        </r>
      </text>
    </comment>
    <comment ref="E101" authorId="0" shapeId="0" xr:uid="{FBD3E0A8-C860-457A-94A5-577368D31620}">
      <text>
        <r>
          <rPr>
            <b/>
            <sz val="9"/>
            <color indexed="81"/>
            <rFont val="Tahoma"/>
            <family val="2"/>
          </rPr>
          <t>Este dato aparecerá luego de que en la atención registrada en RAYEN APS Modulo box, Pacientes Citados o en Módulo de Atención, Registro Atención Individual, se registre el Procedimiento:
- Radiografía de columna cervical  flexión y  extensión (Dinámicas)</t>
        </r>
      </text>
    </comment>
    <comment ref="F101" authorId="0" shapeId="0" xr:uid="{8D195283-8F87-4C7B-AFB9-55F499EA4FA2}">
      <text>
        <r>
          <rPr>
            <b/>
            <sz val="9"/>
            <color indexed="81"/>
            <rFont val="Tahoma"/>
            <family val="2"/>
          </rPr>
          <t>Este dato aparecerá luego de que en la atención registrada en RAYEN APS Modulo box, Pacientes Citados o en Módulo de Atención, Registro Atención Individual, se registre el Procedimiento:
- Radiografía de columna cervical  flexión y  extensión (Dinámicas)
Además, se debe registra la Actividad: 
- Compra de Servicios</t>
        </r>
      </text>
    </comment>
    <comment ref="D102" authorId="1" shapeId="0" xr:uid="{9A0A6D9A-3FA5-4B77-B039-5468F962A9A2}">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columna dorsal o dorsolumbar localizada, parrilla costal adultos (frontal y lateral).</t>
        </r>
      </text>
    </comment>
    <comment ref="E102" authorId="1" shapeId="0" xr:uid="{9CA7D45D-68F9-4E05-B26F-4D9C5DCDAF5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columna dorsal o dorsolumbar localizada, parrilla costal adultos (frontal y lateral).</t>
        </r>
      </text>
    </comment>
    <comment ref="F102" authorId="1" shapeId="0" xr:uid="{ABB97580-136E-4EA5-928C-D3B92E99815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columna dorsal o dorsolumbar localizada, parrilla costal adultos (frontal y lateral).
</t>
        </r>
        <r>
          <rPr>
            <sz val="9"/>
            <color indexed="81"/>
            <rFont val="Tahoma"/>
            <family val="2"/>
          </rPr>
          <t>Además, se debe registra la</t>
        </r>
        <r>
          <rPr>
            <b/>
            <sz val="9"/>
            <color indexed="81"/>
            <rFont val="Tahoma"/>
            <family val="2"/>
          </rPr>
          <t xml:space="preserve"> Actividad: 
- Compra de Servicios</t>
        </r>
      </text>
    </comment>
    <comment ref="D103" authorId="1" shapeId="0" xr:uid="{DB88237D-20F9-46F3-B545-76D1CBB99097}">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columna lumbar o lumbosacra</t>
        </r>
      </text>
    </comment>
    <comment ref="E103" authorId="1" shapeId="0" xr:uid="{9510297A-9ACC-48CB-BD66-9C55F31CA7F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columna lumbar o lumbosacra</t>
        </r>
      </text>
    </comment>
    <comment ref="F103" authorId="1" shapeId="0" xr:uid="{D6E1C5DB-0575-493F-9337-02093B5733D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columna lumbar o lumbosacra
</t>
        </r>
        <r>
          <rPr>
            <sz val="9"/>
            <color indexed="81"/>
            <rFont val="Tahoma"/>
            <family val="2"/>
          </rPr>
          <t>Además, se debe registra la</t>
        </r>
        <r>
          <rPr>
            <b/>
            <sz val="9"/>
            <color indexed="81"/>
            <rFont val="Tahoma"/>
            <family val="2"/>
          </rPr>
          <t xml:space="preserve"> Actividad: 
- Compra de Servicios</t>
        </r>
      </text>
    </comment>
    <comment ref="D104" authorId="1" shapeId="0" xr:uid="{FEA97FC0-CE1C-41B9-88F1-747D9D5BF191}">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columna lumbar o lumbosacra  flexión y  extensión (Dinámicas)</t>
        </r>
      </text>
    </comment>
    <comment ref="E104" authorId="1" shapeId="0" xr:uid="{43899E10-E3BC-4657-B3FD-1DFEA383A1E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columna lumbar o lumbosacra  flexión y  extensión (Dinámicas)</t>
        </r>
      </text>
    </comment>
    <comment ref="F104" authorId="1" shapeId="0" xr:uid="{01476743-567A-4599-94EF-3E707C5BEAD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columna lumbar o lumbosacra  flexión y  extensión (Dinámicas)
</t>
        </r>
        <r>
          <rPr>
            <sz val="9"/>
            <color indexed="81"/>
            <rFont val="Tahoma"/>
            <family val="2"/>
          </rPr>
          <t>Además, se debe registra la</t>
        </r>
        <r>
          <rPr>
            <b/>
            <sz val="9"/>
            <color indexed="81"/>
            <rFont val="Tahoma"/>
            <family val="2"/>
          </rPr>
          <t xml:space="preserve"> Actividad: 
- Compra de Servicios</t>
        </r>
      </text>
    </comment>
    <comment ref="D105" authorId="1" shapeId="0" xr:uid="{FE0289EB-B380-4A9A-A0AD-74756161272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Radiografía columna lumbar o lumbosacra, oblicuas adicionales </t>
        </r>
      </text>
    </comment>
    <comment ref="E105" authorId="1" shapeId="0" xr:uid="{57856671-0DC7-4CD9-9734-151B01197BB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Radiografía columna lumbar o lumbosacra, oblicuas adicionales </t>
        </r>
      </text>
    </comment>
    <comment ref="F105" authorId="1" shapeId="0" xr:uid="{AB2D3122-F40E-4588-902E-1C9912E26DC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columna lumbar o lumbosacra, oblicuas adicionales 
</t>
        </r>
        <r>
          <rPr>
            <sz val="9"/>
            <color indexed="81"/>
            <rFont val="Tahoma"/>
            <family val="2"/>
          </rPr>
          <t>Además, se debe registra la</t>
        </r>
        <r>
          <rPr>
            <b/>
            <sz val="9"/>
            <color indexed="81"/>
            <rFont val="Tahoma"/>
            <family val="2"/>
          </rPr>
          <t xml:space="preserve"> Actividad: 
- Compra de Servicios</t>
        </r>
      </text>
    </comment>
    <comment ref="D106" authorId="1" shapeId="0" xr:uid="{170F946E-8B47-42FC-B232-627F72B9AD45}">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columna total, panorámica con folio graduado  frontal o lateral</t>
        </r>
      </text>
    </comment>
    <comment ref="E106" authorId="1" shapeId="0" xr:uid="{7630015F-33FB-4FE2-8121-5BAC5E3BB83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columna total, panorámica con folio graduado  frontal o lateral</t>
        </r>
      </text>
    </comment>
    <comment ref="F106" authorId="1" shapeId="0" xr:uid="{D14164D4-9B59-4E77-8DA1-DC29344F25D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columna total, panorámica con folio graduado  frontal o lateral
</t>
        </r>
        <r>
          <rPr>
            <sz val="9"/>
            <color indexed="81"/>
            <rFont val="Tahoma"/>
            <family val="2"/>
          </rPr>
          <t>Además, se debe registra la</t>
        </r>
        <r>
          <rPr>
            <b/>
            <sz val="9"/>
            <color indexed="81"/>
            <rFont val="Tahoma"/>
            <family val="2"/>
          </rPr>
          <t xml:space="preserve"> Actividad: 
- Compra de Servicios</t>
        </r>
      </text>
    </comment>
    <comment ref="D107" authorId="1" shapeId="0" xr:uid="{56C53275-ED83-44E2-8416-139A9DD2050F}">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pelvis, cadera o coxofemoral</t>
        </r>
      </text>
    </comment>
    <comment ref="E107" authorId="1" shapeId="0" xr:uid="{A163D3B3-CA7A-4FC8-9A40-99B36A4E546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pelvis, cadera o coxofemoral</t>
        </r>
      </text>
    </comment>
    <comment ref="F107" authorId="1" shapeId="0" xr:uid="{30D58498-A24E-4314-A118-3116957294E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pelvis, cadera o coxofemoral
</t>
        </r>
        <r>
          <rPr>
            <sz val="9"/>
            <color indexed="81"/>
            <rFont val="Tahoma"/>
            <family val="2"/>
          </rPr>
          <t>Además, se debe registra la</t>
        </r>
        <r>
          <rPr>
            <b/>
            <sz val="9"/>
            <color indexed="81"/>
            <rFont val="Tahoma"/>
            <family val="2"/>
          </rPr>
          <t xml:space="preserve"> Actividad: 
- Compra de Servicios</t>
        </r>
      </text>
    </comment>
    <comment ref="D108" authorId="1" shapeId="0" xr:uid="{AE651355-3E3E-4371-BAAF-55F2F804EE9C}">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pelvis, cadera o coxofemoral de RN, lactante o niño menor de 6 años.</t>
        </r>
      </text>
    </comment>
    <comment ref="E108" authorId="1" shapeId="0" xr:uid="{73DA7455-5B52-46CF-B2FA-44573D9880C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pelvis, cadera o coxofemoral de RN, lactante o niño menor de 6 años.</t>
        </r>
      </text>
    </comment>
    <comment ref="F108" authorId="1" shapeId="0" xr:uid="{081F8437-F275-40A5-A512-C42DA18BD9D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pelvis, cadera o coxofemoral de RN, lactante o niño menor de 6 años.
</t>
        </r>
        <r>
          <rPr>
            <sz val="9"/>
            <color indexed="81"/>
            <rFont val="Tahoma"/>
            <family val="2"/>
          </rPr>
          <t>Además, se debe registra la</t>
        </r>
        <r>
          <rPr>
            <b/>
            <sz val="9"/>
            <color indexed="81"/>
            <rFont val="Tahoma"/>
            <family val="2"/>
          </rPr>
          <t xml:space="preserve"> Actividad: 
- Compra de Servicios</t>
        </r>
      </text>
    </comment>
    <comment ref="D109" authorId="1" shapeId="0" xr:uid="{D016166B-0A04-40D0-87A6-11EE03FFCA90}">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pelvis, cadera o coxofemoral, proyecciones especiales; (rotación interna, abducción, lateral, Lawenstein u otras)</t>
        </r>
      </text>
    </comment>
    <comment ref="E109" authorId="1" shapeId="0" xr:uid="{1B79AD7A-0B76-485B-90FB-F5E43A47C50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pelvis, cadera o coxofemoral, proyecciones especiales; (rotación interna, abducción, lateral, Lawenstein u otras)</t>
        </r>
      </text>
    </comment>
    <comment ref="F109" authorId="1" shapeId="0" xr:uid="{79A571AB-0538-4F38-A3BF-7FAAF6289A6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pelvis, cadera o coxofemoral, proyecciones especiales; (rotación interna, abducción, lateral, Lawenstein u otras)
</t>
        </r>
        <r>
          <rPr>
            <sz val="9"/>
            <color indexed="81"/>
            <rFont val="Tahoma"/>
            <family val="2"/>
          </rPr>
          <t>Además, se debe registra la</t>
        </r>
        <r>
          <rPr>
            <b/>
            <sz val="9"/>
            <color indexed="81"/>
            <rFont val="Tahoma"/>
            <family val="2"/>
          </rPr>
          <t xml:space="preserve"> Actividad: 
- Compra de Servicios</t>
        </r>
      </text>
    </comment>
    <comment ref="D110" authorId="1" shapeId="0" xr:uid="{57CABD66-218E-496A-8D38-60C0C73E68B6}">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Sacrocoxis o articulaciones sacroilíacas.</t>
        </r>
      </text>
    </comment>
    <comment ref="E110" authorId="1" shapeId="0" xr:uid="{847917E8-CC20-4B58-9D49-23C6D1B2219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Sacrocoxis o articulaciones sacroilíacas.</t>
        </r>
      </text>
    </comment>
    <comment ref="F110" authorId="1" shapeId="0" xr:uid="{7ED887DE-DABE-468C-83AE-990359F59E9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Sacrocoxis o articulaciones sacroilíacas.
</t>
        </r>
        <r>
          <rPr>
            <sz val="9"/>
            <color indexed="81"/>
            <rFont val="Tahoma"/>
            <family val="2"/>
          </rPr>
          <t>Además, se debe registra la</t>
        </r>
        <r>
          <rPr>
            <b/>
            <sz val="9"/>
            <color indexed="81"/>
            <rFont val="Tahoma"/>
            <family val="2"/>
          </rPr>
          <t xml:space="preserve"> Actividad: 
- Compra de Servicios</t>
        </r>
      </text>
    </comment>
    <comment ref="D111" authorId="1" shapeId="0" xr:uid="{0908A874-5484-41A6-AB4E-6B25FF04E4DE}">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brazo, antebrazo, codo, muñeca, mano, dedos, pie  (frontal y lateral)</t>
        </r>
      </text>
    </comment>
    <comment ref="E111" authorId="1" shapeId="0" xr:uid="{9F019AB9-6E52-443A-8124-4B5EC76D908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brazo, antebrazo, codo, muñeca, mano, dedos, pie  (frontal y lateral)</t>
        </r>
      </text>
    </comment>
    <comment ref="F111" authorId="1" shapeId="0" xr:uid="{906511C1-97F5-4462-AEA8-47E9473E8B4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brazo, antebrazo, codo, muñeca, mano, dedos, pie  (frontal y lateral)
</t>
        </r>
        <r>
          <rPr>
            <sz val="9"/>
            <color indexed="81"/>
            <rFont val="Tahoma"/>
            <family val="2"/>
          </rPr>
          <t>Además, se debe registra la</t>
        </r>
        <r>
          <rPr>
            <b/>
            <sz val="9"/>
            <color indexed="81"/>
            <rFont val="Tahoma"/>
            <family val="2"/>
          </rPr>
          <t xml:space="preserve"> Actividad: 
- Compra de Servicios</t>
        </r>
      </text>
    </comment>
    <comment ref="D112" authorId="1" shapeId="0" xr:uid="{E718CB68-2EA7-4A56-B34F-BE96D461E210}">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clavícula</t>
        </r>
      </text>
    </comment>
    <comment ref="E112" authorId="1" shapeId="0" xr:uid="{549650FE-5DC3-4BD4-A8DF-E3CAB455FB3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clavícula</t>
        </r>
      </text>
    </comment>
    <comment ref="F112" authorId="1" shapeId="0" xr:uid="{C958264A-D6EE-419F-9552-353BC1F191C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clavícula
</t>
        </r>
        <r>
          <rPr>
            <sz val="9"/>
            <color indexed="81"/>
            <rFont val="Tahoma"/>
            <family val="2"/>
          </rPr>
          <t>Además, se debe registra la</t>
        </r>
        <r>
          <rPr>
            <b/>
            <sz val="9"/>
            <color indexed="81"/>
            <rFont val="Tahoma"/>
            <family val="2"/>
          </rPr>
          <t xml:space="preserve"> Actividad: 
- Compra de Servicios</t>
        </r>
      </text>
    </comment>
    <comment ref="D113" authorId="1" shapeId="0" xr:uid="{CD4A0E74-A41C-4FF0-B394-441F0515FAC9}">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hombro, fémur, rodilla, pierna, costilla o esternón Frontal y Lateral</t>
        </r>
      </text>
    </comment>
    <comment ref="E113" authorId="1" shapeId="0" xr:uid="{1D325335-0B6C-4900-817D-50DD9831991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hombro, fémur, rodilla, pierna, costilla o esternón Frontal y Lateral</t>
        </r>
      </text>
    </comment>
    <comment ref="F113" authorId="1" shapeId="0" xr:uid="{F398C1ED-643C-428B-ACE0-EE3096387CA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hombro, fémur, rodilla, pierna, costilla o esternón Frontal y Lateral
</t>
        </r>
        <r>
          <rPr>
            <sz val="9"/>
            <color indexed="81"/>
            <rFont val="Tahoma"/>
            <family val="2"/>
          </rPr>
          <t>Además, se debe registra la</t>
        </r>
        <r>
          <rPr>
            <b/>
            <sz val="9"/>
            <color indexed="81"/>
            <rFont val="Tahoma"/>
            <family val="2"/>
          </rPr>
          <t xml:space="preserve"> Actividad: 
- Compra de Servicios</t>
        </r>
      </text>
    </comment>
    <comment ref="D114" authorId="1" shapeId="0" xr:uid="{B62FF6DA-EDB8-4FF1-B38A-95123F6428B5}">
      <text>
        <r>
          <rPr>
            <sz val="9"/>
            <color indexed="81"/>
            <rFont val="Tahoma"/>
            <family val="2"/>
          </rPr>
          <t xml:space="preserve">Este dato aparecerá luego de que en la atención Registrada en </t>
        </r>
        <r>
          <rPr>
            <b/>
            <sz val="9"/>
            <color indexed="81"/>
            <rFont val="Tahoma"/>
            <family val="2"/>
          </rPr>
          <t>RAYEN Urgencia, Ítem Procedimientos se registre:
-Ecografía obstétrica</t>
        </r>
      </text>
    </comment>
    <comment ref="E114" authorId="1" shapeId="0" xr:uid="{B8F386F9-00DB-41B8-A68F-CFF8720D7B0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-Ecografía obstétrica</t>
        </r>
      </text>
    </comment>
    <comment ref="F114" authorId="1" shapeId="0" xr:uid="{0B5F2332-FE24-4646-9533-35ED9B5B288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-Ecografía obstétrica
</t>
        </r>
        <r>
          <rPr>
            <sz val="9"/>
            <color indexed="81"/>
            <rFont val="Tahoma"/>
            <family val="2"/>
          </rPr>
          <t>Además, se debe registra la</t>
        </r>
        <r>
          <rPr>
            <b/>
            <sz val="9"/>
            <color indexed="81"/>
            <rFont val="Tahoma"/>
            <family val="2"/>
          </rPr>
          <t xml:space="preserve"> Actividad: 
- Compra de Servicios</t>
        </r>
      </text>
    </comment>
    <comment ref="D115" authorId="1" shapeId="0" xr:uid="{B6BD5EE9-BCF8-4142-A402-0F298DFAB825}">
      <text>
        <r>
          <rPr>
            <sz val="9"/>
            <color indexed="81"/>
            <rFont val="Tahoma"/>
            <family val="2"/>
          </rPr>
          <t xml:space="preserve">Este dato aparecerá luego de que en la atención Registrada en </t>
        </r>
        <r>
          <rPr>
            <b/>
            <sz val="9"/>
            <color indexed="81"/>
            <rFont val="Tahoma"/>
            <family val="2"/>
          </rPr>
          <t>RAYEN Urgencia, Ítem Procedimientos se registre:
- Ecografía transvaginal o transrectal</t>
        </r>
      </text>
    </comment>
    <comment ref="E115" authorId="1" shapeId="0" xr:uid="{5F9C64DE-5837-4804-BF9C-7D4356DD0D5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transvaginal o transrectal</t>
        </r>
      </text>
    </comment>
    <comment ref="F115" authorId="1" shapeId="0" xr:uid="{017B63CD-3050-446D-8A22-650A0B4C739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transvaginal o transrectal
</t>
        </r>
        <r>
          <rPr>
            <sz val="9"/>
            <color indexed="81"/>
            <rFont val="Tahoma"/>
            <family val="2"/>
          </rPr>
          <t>Además, se debe registra la</t>
        </r>
        <r>
          <rPr>
            <b/>
            <sz val="9"/>
            <color indexed="81"/>
            <rFont val="Tahoma"/>
            <family val="2"/>
          </rPr>
          <t xml:space="preserve"> Actividad: 
- Compra de Servicios</t>
        </r>
      </text>
    </comment>
    <comment ref="D116" authorId="1" shapeId="0" xr:uid="{8C817354-A412-4069-B279-C8B68567BB37}">
      <text>
        <r>
          <rPr>
            <sz val="9"/>
            <color indexed="81"/>
            <rFont val="Tahoma"/>
            <family val="2"/>
          </rPr>
          <t xml:space="preserve">Este dato aparecerá luego de que en la atención Registrada en </t>
        </r>
        <r>
          <rPr>
            <b/>
            <sz val="9"/>
            <color indexed="81"/>
            <rFont val="Tahoma"/>
            <family val="2"/>
          </rPr>
          <t>RAYEN Urgencia, Ítem Procedimientos se registre:
- Ecografía ginecológica, pelviana femenina u obstétrica con estudio fetal</t>
        </r>
      </text>
    </comment>
    <comment ref="E116" authorId="1" shapeId="0" xr:uid="{EF8BFD6C-6375-4216-BC9F-F9FFF0F49F8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ginecológica, pelviana femenina u obstétrica con estudio fetal</t>
        </r>
      </text>
    </comment>
    <comment ref="F116" authorId="1" shapeId="0" xr:uid="{3E2637AB-579F-45EB-96F4-0AF530BB66F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ginecológica, pelviana femenina u obstétrica con estudio fetal
</t>
        </r>
        <r>
          <rPr>
            <sz val="9"/>
            <color indexed="81"/>
            <rFont val="Tahoma"/>
            <family val="2"/>
          </rPr>
          <t>Además, se debe registra la</t>
        </r>
        <r>
          <rPr>
            <b/>
            <sz val="9"/>
            <color indexed="81"/>
            <rFont val="Tahoma"/>
            <family val="2"/>
          </rPr>
          <t xml:space="preserve"> Actividad: 
- Compra de Servicios</t>
        </r>
      </text>
    </comment>
    <comment ref="D117" authorId="1" shapeId="0" xr:uid="{C58909DC-3961-4016-BE04-2584CB64786A}">
      <text>
        <r>
          <rPr>
            <sz val="9"/>
            <color indexed="81"/>
            <rFont val="Tahoma"/>
            <family val="2"/>
          </rPr>
          <t xml:space="preserve">Este dato aparecerá luego de que en la atención Registrada en </t>
        </r>
        <r>
          <rPr>
            <b/>
            <sz val="9"/>
            <color indexed="81"/>
            <rFont val="Tahoma"/>
            <family val="2"/>
          </rPr>
          <t>RAYEN Urgencia, Ítem Procedimientos se registre:
- Ecografía transvaginal para seguimiento de ovulación, procedimiento completo (6-8 sesiones )</t>
        </r>
      </text>
    </comment>
    <comment ref="E117" authorId="1" shapeId="0" xr:uid="{0D542BB4-3699-4E8A-A8EE-DD012B1973B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transvaginal para seguimiento de ovulación, procedimiento completo (6-8 sesiones )</t>
        </r>
      </text>
    </comment>
    <comment ref="F117" authorId="1" shapeId="0" xr:uid="{CCD8FFA1-1BE8-46E7-8EA6-B323573504E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transvaginal para seguimiento de ovulación, procedimiento completo (6-8 sesiones )
</t>
        </r>
        <r>
          <rPr>
            <sz val="9"/>
            <color indexed="81"/>
            <rFont val="Tahoma"/>
            <family val="2"/>
          </rPr>
          <t>Además, se debe registra la</t>
        </r>
        <r>
          <rPr>
            <b/>
            <sz val="9"/>
            <color indexed="81"/>
            <rFont val="Tahoma"/>
            <family val="2"/>
          </rPr>
          <t xml:space="preserve"> Actividad: 
- Compra de Servicios</t>
        </r>
      </text>
    </comment>
    <comment ref="D118" authorId="1" shapeId="0" xr:uid="{037F5C82-2697-4792-803B-9020415BC82D}">
      <text>
        <r>
          <rPr>
            <sz val="9"/>
            <color indexed="81"/>
            <rFont val="Tahoma"/>
            <family val="2"/>
          </rPr>
          <t xml:space="preserve">Este dato aparecerá luego de que en la atención Registrada en </t>
        </r>
        <r>
          <rPr>
            <b/>
            <sz val="9"/>
            <color indexed="81"/>
            <rFont val="Tahoma"/>
            <family val="2"/>
          </rPr>
          <t>RAYEN Urgencia, Ítem Procedimientos se registre:
- Ecografía para seguimiento de ovulación, procedimiento completo (6 a 8 sesiones)</t>
        </r>
      </text>
    </comment>
    <comment ref="E118" authorId="1" shapeId="0" xr:uid="{73DF8E3C-58E0-499F-9472-B9C1D4ECB80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para seguimiento de ovulación, procedimiento completo (6 a 8 sesiones)</t>
        </r>
      </text>
    </comment>
    <comment ref="F118" authorId="1" shapeId="0" xr:uid="{260B1826-22E7-4B1E-95AD-39ECC04BD11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para seguimiento de ovulación, procedimiento completo (6 a 8 sesiones)
</t>
        </r>
        <r>
          <rPr>
            <sz val="9"/>
            <color indexed="81"/>
            <rFont val="Tahoma"/>
            <family val="2"/>
          </rPr>
          <t>Además, se debe registra la</t>
        </r>
        <r>
          <rPr>
            <b/>
            <sz val="9"/>
            <color indexed="81"/>
            <rFont val="Tahoma"/>
            <family val="2"/>
          </rPr>
          <t xml:space="preserve"> Actividad: 
- Compra de Servicios</t>
        </r>
      </text>
    </comment>
    <comment ref="D124" authorId="0" shapeId="0" xr:uid="{2DCB4E29-4158-4F67-9EC4-75CBD1AF2C24}">
      <text>
        <r>
          <rPr>
            <b/>
            <sz val="9"/>
            <color indexed="81"/>
            <rFont val="Tahoma"/>
            <family val="2"/>
          </rPr>
          <t>Este dato aparecerá luego de que en la atención Registrada en RAYEN Urgencia, Ítem Procedimientos se registre:
- Taponamiento nasal anterior (proc. aut.)</t>
        </r>
      </text>
    </comment>
    <comment ref="E124" authorId="0" shapeId="0" xr:uid="{A6AD3E8E-CAF9-41F9-A4CB-4C3C1187317D}">
      <text>
        <r>
          <rPr>
            <b/>
            <sz val="9"/>
            <color indexed="81"/>
            <rFont val="Tahoma"/>
            <family val="2"/>
          </rPr>
          <t>Este dato aparecerá luego de que en la atención registrada en RAYEN APS Modulo box, Pacientes Citados o en Módulo de Atención, Registro Atención Individual, se registre el Procedimiento:
- Taponamiento nasal anterior (proc. aut.)</t>
        </r>
      </text>
    </comment>
    <comment ref="F124" authorId="0" shapeId="0" xr:uid="{FCE9D196-3623-4765-8F14-37BB0C6C0013}">
      <text>
        <r>
          <rPr>
            <b/>
            <sz val="9"/>
            <color indexed="81"/>
            <rFont val="Tahoma"/>
            <family val="2"/>
          </rPr>
          <t>Este dato aparecerá luego de que en la atención registrada en RAYEN APS Modulo box, Pacientes Citados o en Módulo de Atención, Registro Atención Individual, se registre el Procedimiento:
- Taponamiento nasal anterior (proc. aut.)
Además, se debe registra la Actividad: 
- Compra de Servicios</t>
        </r>
      </text>
    </comment>
    <comment ref="D125" authorId="1" shapeId="0" xr:uid="{E29DFE4F-922D-4907-8BFD-83DBEBB0D0F3}">
      <text>
        <r>
          <rPr>
            <sz val="9"/>
            <color indexed="81"/>
            <rFont val="Tahoma"/>
            <family val="2"/>
          </rPr>
          <t xml:space="preserve">Este dato aparecerá luego de que en la atención Registrada en </t>
        </r>
        <r>
          <rPr>
            <b/>
            <sz val="9"/>
            <color indexed="81"/>
            <rFont val="Tahoma"/>
            <family val="2"/>
          </rPr>
          <t>RAYEN Urgencia, Ítem Procedimientos se registre:
- Taponamiento nasal posterior</t>
        </r>
      </text>
    </comment>
    <comment ref="E125" authorId="0" shapeId="0" xr:uid="{2DBBF5B3-995F-4DE6-A9DE-FCEC3D299C1A}">
      <text>
        <r>
          <rPr>
            <b/>
            <sz val="9"/>
            <color indexed="81"/>
            <rFont val="Tahoma"/>
            <family val="2"/>
          </rPr>
          <t>Este dato aparecerá luego de que en la atención registrada en RAYEN APS Modulo box, Pacientes Citados o en Módulo de Atención, Registro Atención Individual, se registre el Procedimiento:
- Taponamiento nasal posterior</t>
        </r>
      </text>
    </comment>
    <comment ref="F125" authorId="0" shapeId="0" xr:uid="{B47CBC02-EE53-4618-8E72-C1E70C8150D7}">
      <text>
        <r>
          <rPr>
            <b/>
            <sz val="9"/>
            <color indexed="81"/>
            <rFont val="Tahoma"/>
            <family val="2"/>
          </rPr>
          <t>Este dato aparecerá luego de que en la atención registrada en RAYEN APS Modulo box, Pacientes Citados o en Módulo de Atención, Registro Atención Individual, se registre el Procedimiento:
- Taponamiento nasal posterior
Además, se debe registra la Actividad: 
- Compra de Servicios</t>
        </r>
      </text>
    </comment>
    <comment ref="D126" authorId="1" shapeId="0" xr:uid="{0236E773-5FBE-475C-910A-38971A3331AA}">
      <text>
        <r>
          <rPr>
            <sz val="9"/>
            <color indexed="81"/>
            <rFont val="Tahoma"/>
            <family val="2"/>
          </rPr>
          <t xml:space="preserve">Este dato aparecerá luego de que en la atención Registrada en </t>
        </r>
        <r>
          <rPr>
            <b/>
            <sz val="9"/>
            <color indexed="81"/>
            <rFont val="Tahoma"/>
            <family val="2"/>
          </rPr>
          <t>RAYEN Urgencia, Ítem Procedimientos se registre:
- Cuerpo extraño en fosas nasales, extracción de: -En adultos</t>
        </r>
      </text>
    </comment>
    <comment ref="E126" authorId="1" shapeId="0" xr:uid="{1D83B6FD-3F23-470B-ACEF-1A75FBA8EA5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en fosas nasales, extracción de: -En adultos</t>
        </r>
      </text>
    </comment>
    <comment ref="F126" authorId="1" shapeId="0" xr:uid="{C7F72E06-406F-4CB1-96B0-7F144F2F062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Cuerpo extraño en fosas nasales, extracción de: -En adultos
</t>
        </r>
        <r>
          <rPr>
            <sz val="9"/>
            <color indexed="81"/>
            <rFont val="Tahoma"/>
            <family val="2"/>
          </rPr>
          <t>Además, se debe registra la</t>
        </r>
        <r>
          <rPr>
            <b/>
            <sz val="9"/>
            <color indexed="81"/>
            <rFont val="Tahoma"/>
            <family val="2"/>
          </rPr>
          <t xml:space="preserve"> Actividad: 
- Compra de Servicios</t>
        </r>
      </text>
    </comment>
    <comment ref="D127" authorId="1" shapeId="0" xr:uid="{287837C6-6B80-471B-A771-CFAC69915FF8}">
      <text>
        <r>
          <rPr>
            <sz val="9"/>
            <color indexed="81"/>
            <rFont val="Tahoma"/>
            <family val="2"/>
          </rPr>
          <t xml:space="preserve">Este dato aparecerá luego de que en la atención Registrada en </t>
        </r>
        <r>
          <rPr>
            <b/>
            <sz val="9"/>
            <color indexed="81"/>
            <rFont val="Tahoma"/>
            <family val="2"/>
          </rPr>
          <t>RAYEN Urgencia, Ítem Procedimientos se registre:
- Cuerpo extraño en fosas nasales, extracción de: -En niños</t>
        </r>
      </text>
    </comment>
    <comment ref="E127" authorId="1" shapeId="0" xr:uid="{D54CC610-EBA1-419B-B0DC-0E65982F9A9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en fosas nasales, extracción de: -En niños</t>
        </r>
      </text>
    </comment>
    <comment ref="F127" authorId="1" shapeId="0" xr:uid="{041A0BA5-F047-448F-96C7-F30C5E893CD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Cuerpo extraño en fosas nasales, extracción de: -En niños
</t>
        </r>
        <r>
          <rPr>
            <sz val="9"/>
            <color indexed="81"/>
            <rFont val="Tahoma"/>
            <family val="2"/>
          </rPr>
          <t xml:space="preserve">Además, se debe registra la </t>
        </r>
        <r>
          <rPr>
            <b/>
            <sz val="9"/>
            <color indexed="81"/>
            <rFont val="Tahoma"/>
            <family val="2"/>
          </rPr>
          <t>Actividad: 
- Compra de Servicios</t>
        </r>
      </text>
    </comment>
    <comment ref="D131" authorId="1" shapeId="0" xr:uid="{D16C63B4-A429-4359-878F-32038BA88ADD}">
      <text>
        <r>
          <rPr>
            <sz val="9"/>
            <color indexed="81"/>
            <rFont val="Tahoma"/>
            <family val="2"/>
          </rPr>
          <t xml:space="preserve">Este dato aparecerá luego de que en la atención Registrada en </t>
        </r>
        <r>
          <rPr>
            <b/>
            <sz val="9"/>
            <color indexed="81"/>
            <rFont val="Tahoma"/>
            <family val="2"/>
          </rPr>
          <t>RAYEN Urgencia, Ítem Procedimientos se registre:
- Curetaje de lesiones virales y similares hasta 10 lesiones por sesión</t>
        </r>
      </text>
    </comment>
    <comment ref="E131" authorId="1" shapeId="0" xr:uid="{0010E62C-256F-4854-B292-00F8EA79C64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Curetaje de lesiones virales y similares hasta 10 lesiones por sesión</t>
        </r>
      </text>
    </comment>
    <comment ref="F131" authorId="0" shapeId="0" xr:uid="{A66DCF45-85EA-4482-AC5A-0910BED81F8B}">
      <text>
        <r>
          <rPr>
            <b/>
            <sz val="9"/>
            <color indexed="81"/>
            <rFont val="Tahoma"/>
            <family val="2"/>
          </rPr>
          <t>Este dato aparecerá luego de que en la atención registrada en RAYEN APS Modulo box, Pacientes Citados o en Módulo de Atención, Registro Atención Individual, se registre el Procedimiento:
- Curetaje de lesiones virales y similares hasta 10 lesiones por sesión
Además, se debe registra la Actividad: 
- Compra de Servicios</t>
        </r>
      </text>
    </comment>
    <comment ref="D132" authorId="1" shapeId="0" xr:uid="{FCD61C40-7CA2-4FF5-881C-4746FB3222A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-Resto del cuerpo hasta 3 lesiones: extirpación, reparación o biopsia, total o parcial, de lesiones benignas cutáneas por excisión </t>
        </r>
      </text>
    </comment>
    <comment ref="E132" authorId="1" shapeId="0" xr:uid="{AB971B05-7177-4809-88A4-BFB451B2F30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-Resto del cuerpo hasta 3 lesiones: extirpación, reparación o biopsia, total o parcial, de lesiones benignas cutáneas por excisión </t>
        </r>
      </text>
    </comment>
    <comment ref="F132" authorId="0" shapeId="0" xr:uid="{B6D7B2CC-DAE2-4074-8F18-61B8BF1A61B0}">
      <text>
        <r>
          <rPr>
            <b/>
            <sz val="9"/>
            <color indexed="81"/>
            <rFont val="Tahoma"/>
            <family val="2"/>
          </rPr>
          <t>Este dato aparecerá luego de que en la atención registrada en RAYEN APS Modulo box, Pacientes Citados o en Módulo de Atención, Registro Atención Individual, se registre el Procedimiento:
-Resto del cuerpo hasta 3 lesiones: extirpación, reparación o biopsia, total o parcial, de lesiones benignas cutáneas por excisión 
Además, se debe registra la Actividad: 
- Compra de Servicios</t>
        </r>
      </text>
    </comment>
    <comment ref="D133" authorId="1" shapeId="0" xr:uid="{EF703C13-4877-42DC-A406-EC84D1AF3971}">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Extirpacion de lesiones benignas por sec tangencial ,curetaje,y/o fulguracion hasta 15 lesiones   </t>
        </r>
      </text>
    </comment>
    <comment ref="E133" authorId="1" shapeId="0" xr:uid="{20ECCEBE-E450-4559-9D8B-0815FCDB887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lesiones benignas por sec tangencial ,curetaje,y/o fulguracion hasta 15 lesiones   </t>
        </r>
      </text>
    </comment>
    <comment ref="F133" authorId="0" shapeId="0" xr:uid="{E7850F37-BD8A-4C31-BD4A-83304A79C53E}">
      <text>
        <r>
          <rPr>
            <b/>
            <sz val="9"/>
            <color indexed="81"/>
            <rFont val="Tahoma"/>
            <family val="2"/>
          </rPr>
          <t>Este dato aparecerá luego de que en la atención registrada en RAYEN APS Modulo box, Pacientes Citados o en Módulo de Atención, Registro Atención Individual, se registre el Procedimiento:
- Extirpacion de lesiones benignas por sec tangencial ,curetaje,y/o fulguracion hasta 15 lesiones   
Además, se debe registra la Actividad: 
- Compra de Servicios</t>
        </r>
      </text>
    </comment>
    <comment ref="D134" authorId="1" shapeId="0" xr:uid="{C272B85D-95AA-4AD4-8B46-1C3581D31F31}">
      <text>
        <r>
          <rPr>
            <sz val="9"/>
            <color indexed="81"/>
            <rFont val="Tahoma"/>
            <family val="2"/>
          </rPr>
          <t xml:space="preserve">Este dato aparecerá luego de que en la atención Registrada en </t>
        </r>
        <r>
          <rPr>
            <b/>
            <sz val="9"/>
            <color indexed="81"/>
            <rFont val="Tahoma"/>
            <family val="2"/>
          </rPr>
          <t>RAYEN Urgencia, Ítem Procedimientos se registre:
- Herida cortante o contusa complicada, reparación y sutura (más de 5 cm)</t>
        </r>
      </text>
    </comment>
    <comment ref="E134" authorId="1" shapeId="0" xr:uid="{2A2245BE-9F89-42A3-9D18-0BEC1576694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Herida cortante o contusa complicada, reparación y sutura (más de 5 cm)</t>
        </r>
      </text>
    </comment>
    <comment ref="F134" authorId="1" shapeId="0" xr:uid="{0E1709AE-D68B-43F8-B5B3-6AAB8FE003B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Herida cortante o contusa complicada, reparación y sutura (más de 5 cm)
</t>
        </r>
        <r>
          <rPr>
            <sz val="9"/>
            <color indexed="81"/>
            <rFont val="Tahoma"/>
            <family val="2"/>
          </rPr>
          <t>Además, se debe registra la</t>
        </r>
        <r>
          <rPr>
            <b/>
            <sz val="9"/>
            <color indexed="81"/>
            <rFont val="Tahoma"/>
            <family val="2"/>
          </rPr>
          <t xml:space="preserve"> Actividad: 
- Compra de Servicios</t>
        </r>
      </text>
    </comment>
    <comment ref="D135" authorId="1" shapeId="0" xr:uid="{3E8DEFE6-9718-4B37-9032-E8B4E66CE33E}">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-Herida cortante o contusa NO complicada, reparación y sutura (una o múltiples de más de 5 cms de largo total que comprometa solo piel)              </t>
        </r>
      </text>
    </comment>
    <comment ref="E135" authorId="1" shapeId="0" xr:uid="{AACD363E-915F-43EC-806E-EE7AEDF2B87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-Herida cortante o contusa NO complicada, reparación y sutura (una o múltiples de más de 5 cms de largo total que comprometa solo piel)               </t>
        </r>
      </text>
    </comment>
    <comment ref="F135" authorId="1" shapeId="0" xr:uid="{FEDCABD0-8538-41E9-B5AD-7F7454E262E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-Herida cortante o contusa NO complicada, reparación y sutura (una o múltiples de más de 5 cms de largo total que comprometa solo piel)          
</t>
        </r>
        <r>
          <rPr>
            <sz val="9"/>
            <color indexed="81"/>
            <rFont val="Tahoma"/>
            <family val="2"/>
          </rPr>
          <t>Además, se debe registra la</t>
        </r>
        <r>
          <rPr>
            <b/>
            <sz val="9"/>
            <color indexed="81"/>
            <rFont val="Tahoma"/>
            <family val="2"/>
          </rPr>
          <t xml:space="preserve"> Actividad: 
- Compra de Servicios</t>
        </r>
      </text>
    </comment>
    <comment ref="D136" authorId="1" shapeId="0" xr:uid="{EB70FED8-C65E-491E-BBA8-B02523531035}">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Cabeza, cuello, genitales: extirpación de lesión benigna subepidérmica, incluye tumor sólido, quiste epidérmico y lipoma por lesión </t>
        </r>
      </text>
    </comment>
    <comment ref="E136" authorId="1" shapeId="0" xr:uid="{51F3DB7E-07F5-4DA7-88C9-E74426A2B66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Cabeza, cuello, genitales: extirpación de lesión benigna subepidérmica, incluye tumor sólido, quiste epidérmico y lipoma por lesión </t>
        </r>
      </text>
    </comment>
    <comment ref="F136" authorId="1" shapeId="0" xr:uid="{2303A282-C113-45C5-A92D-F4F5348CD27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Cabeza, cuello, genitales: extirpación de lesión benigna subepidérmica, incluye tumor sólido, quiste epidérmico y lipoma por lesión 
</t>
        </r>
        <r>
          <rPr>
            <sz val="9"/>
            <color indexed="81"/>
            <rFont val="Tahoma"/>
            <family val="2"/>
          </rPr>
          <t>Además, se debe registra la</t>
        </r>
        <r>
          <rPr>
            <b/>
            <sz val="9"/>
            <color indexed="81"/>
            <rFont val="Tahoma"/>
            <family val="2"/>
          </rPr>
          <t xml:space="preserve"> Actividad: 
- Compra de Servicios</t>
        </r>
      </text>
    </comment>
    <comment ref="D137" authorId="1" shapeId="0" xr:uid="{3E1F0A01-200F-44AC-ACC0-88DD62729AD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Resto del cuerpo: extirpación de lesión benigna subepidérmica, incluye tumor sólido, quiste epidérmico y lipoma por lesión </t>
        </r>
      </text>
    </comment>
    <comment ref="E137" authorId="1" shapeId="0" xr:uid="{049C0AF5-7641-4A54-8216-52D5CDC634C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Resto del cuerpo: extirpación de lesión benigna subepidérmica, incluye tumor sólido, quiste epidérmico y lipoma por lesión </t>
        </r>
      </text>
    </comment>
    <comment ref="F137" authorId="1" shapeId="0" xr:uid="{269A4E4A-84DC-4308-B310-5EC6309E429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Resto del cuerpo: extirpación de lesión benigna subepidérmica, incluye tumor sólido, quiste epidérmico y lipoma por lesión 
</t>
        </r>
        <r>
          <rPr>
            <sz val="9"/>
            <color indexed="81"/>
            <rFont val="Tahoma"/>
            <family val="2"/>
          </rPr>
          <t>Además, se debe registra la</t>
        </r>
        <r>
          <rPr>
            <b/>
            <sz val="9"/>
            <color indexed="81"/>
            <rFont val="Tahoma"/>
            <family val="2"/>
          </rPr>
          <t xml:space="preserve"> Actividad: 
- Compra de Servicios</t>
        </r>
      </text>
    </comment>
    <comment ref="D138" authorId="1" shapeId="0" xr:uid="{7112B444-D577-4831-9779-370D15FA285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Vaciamiento y curetaje quirurgico de lesiones quistica o abscesos                             </t>
        </r>
      </text>
    </comment>
    <comment ref="E138" authorId="1" shapeId="0" xr:uid="{FD35CA60-F2DA-4C15-B2C6-2579895E63D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Vaciamiento y curetaje quirurgico de lesiones quistica o abscesos                             </t>
        </r>
      </text>
    </comment>
    <comment ref="F138" authorId="1" shapeId="0" xr:uid="{92CBFC15-9088-4717-95B4-851BA12D87C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Vaciamiento y curetaje quirurgico de lesiones quistica o abscesos      
</t>
        </r>
        <r>
          <rPr>
            <sz val="9"/>
            <color indexed="81"/>
            <rFont val="Tahoma"/>
            <family val="2"/>
          </rPr>
          <t>Además, se debe registra la</t>
        </r>
        <r>
          <rPr>
            <b/>
            <sz val="9"/>
            <color indexed="81"/>
            <rFont val="Tahoma"/>
            <family val="2"/>
          </rPr>
          <t xml:space="preserve"> Actividad: 
- Compra de Servicios                       </t>
        </r>
      </text>
    </comment>
    <comment ref="D139" authorId="1" shapeId="0" xr:uid="{44202D86-FE9F-48B1-BD7C-505CAB89881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Onisectomia total o parcial simple        </t>
        </r>
      </text>
    </comment>
    <comment ref="E139" authorId="1" shapeId="0" xr:uid="{BD69260B-72C4-4CA5-9E03-AEF6BBC983E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Onisectomia total o parcial simple        </t>
        </r>
      </text>
    </comment>
    <comment ref="F139" authorId="1" shapeId="0" xr:uid="{41343B91-FFD9-4B72-8149-FDE804FBBCA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Onisectomia total o parcial simple        
</t>
        </r>
        <r>
          <rPr>
            <sz val="9"/>
            <color indexed="81"/>
            <rFont val="Tahoma"/>
            <family val="2"/>
          </rPr>
          <t>Además, se debe registra la</t>
        </r>
        <r>
          <rPr>
            <b/>
            <sz val="9"/>
            <color indexed="81"/>
            <rFont val="Tahoma"/>
            <family val="2"/>
          </rPr>
          <t xml:space="preserve"> Actividad: 
- Compra de Servicios</t>
        </r>
      </text>
    </comment>
    <comment ref="D143" authorId="1" shapeId="0" xr:uid="{1D64BB1E-9F61-4C1B-B4EF-6D837E9E4436}">
      <text>
        <r>
          <rPr>
            <sz val="9"/>
            <color indexed="81"/>
            <rFont val="Tahoma"/>
            <family val="2"/>
          </rPr>
          <t xml:space="preserve">Este dato aparecerá luego de que en la atención Registrada en </t>
        </r>
        <r>
          <rPr>
            <b/>
            <sz val="9"/>
            <color indexed="81"/>
            <rFont val="Tahoma"/>
            <family val="2"/>
          </rPr>
          <t>RAYEN Urgencia, Ítem Procedimientos se registre:
-E.C.G. de reposo (incluye mínimo 12 derivaciones y 4 complejos por derivación)</t>
        </r>
      </text>
    </comment>
    <comment ref="E143" authorId="1" shapeId="0" xr:uid="{1BCE842E-F788-4839-8050-90B9EFDC834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-E.C.G. de reposo (incluye mínimo 12 derivaciones y 4 complejos por derivación)
</t>
        </r>
      </text>
    </comment>
    <comment ref="F143" authorId="1" shapeId="0" xr:uid="{449A9225-5A70-4BEA-ADD5-EC87CDE50BB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-E.C.G. de reposo (incluye mínimo 12 derivaciones y 4 complejos por derivación)
</t>
        </r>
        <r>
          <rPr>
            <sz val="9"/>
            <color indexed="81"/>
            <rFont val="Tahoma"/>
            <family val="2"/>
          </rPr>
          <t xml:space="preserve">Además, se debe registra la </t>
        </r>
        <r>
          <rPr>
            <b/>
            <sz val="9"/>
            <color indexed="81"/>
            <rFont val="Tahoma"/>
            <family val="2"/>
          </rPr>
          <t>Actividad: 
- Compra de Servicios</t>
        </r>
      </text>
    </comment>
    <comment ref="D144" authorId="1" shapeId="0" xr:uid="{86A4F96A-A699-4376-8A02-E2CCD3637032}">
      <text>
        <r>
          <rPr>
            <sz val="9"/>
            <color indexed="81"/>
            <rFont val="Tahoma"/>
            <family val="2"/>
          </rPr>
          <t xml:space="preserve">Este dato aparecerá luego de que en la atención Registrada en </t>
        </r>
        <r>
          <rPr>
            <b/>
            <sz val="9"/>
            <color indexed="81"/>
            <rFont val="Tahoma"/>
            <family val="2"/>
          </rPr>
          <t>RAYEN Urgencia, Ítem Procedimientos se registre:
- Monitoreo continuo de presion arterial (Holter)</t>
        </r>
      </text>
    </comment>
    <comment ref="E144" authorId="1" shapeId="0" xr:uid="{78C94B48-2598-43A3-AD8F-9DC30745BD4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Monitoreo continuo de presion arterial (Holter)
</t>
        </r>
      </text>
    </comment>
    <comment ref="F144" authorId="1" shapeId="0" xr:uid="{710BC702-3768-49FE-8C8C-E5800C7A349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Monitoreo continuo de presion arterial (Holter)
</t>
        </r>
        <r>
          <rPr>
            <sz val="9"/>
            <color indexed="81"/>
            <rFont val="Tahoma"/>
            <family val="2"/>
          </rPr>
          <t xml:space="preserve">Además, se debe registra la </t>
        </r>
        <r>
          <rPr>
            <b/>
            <sz val="9"/>
            <color indexed="81"/>
            <rFont val="Tahoma"/>
            <family val="2"/>
          </rPr>
          <t>Actividad: 
- Compra de Servicios</t>
        </r>
      </text>
    </comment>
    <comment ref="D145" authorId="1" shapeId="0" xr:uid="{3FD9E6B0-0F12-409E-81AE-37ADC25773AD}">
      <text>
        <r>
          <rPr>
            <sz val="9"/>
            <color indexed="81"/>
            <rFont val="Tahoma"/>
            <family val="2"/>
          </rPr>
          <t xml:space="preserve">Este dato aparecerá luego de que en la atención Registrada en </t>
        </r>
        <r>
          <rPr>
            <b/>
            <sz val="9"/>
            <color indexed="81"/>
            <rFont val="Tahoma"/>
            <family val="2"/>
          </rPr>
          <t>RAYEN Urgencia, Ítem Procedimientos se registre:
- Monitoreo Ambulatorio de Presión Arterial (procedimiento de 3 evaluaciones de presión arterial finalizado)</t>
        </r>
      </text>
    </comment>
    <comment ref="E145" authorId="1" shapeId="0" xr:uid="{4BAA8AC4-AA50-40AD-878F-61419EB3F0F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Monitoreo Ambulatorio de Presión Arterial (procedimiento de 3 evaluaciones de presión arterial finalizado)</t>
        </r>
      </text>
    </comment>
    <comment ref="F145" authorId="1" shapeId="0" xr:uid="{74C8D0D6-A724-450B-9DD2-AC52E38831A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Monitoreo Ambulatorio de Presión Arterial (procedimiento de 3 evaluaciones de presión arterial finalizado)
</t>
        </r>
        <r>
          <rPr>
            <sz val="9"/>
            <color indexed="81"/>
            <rFont val="Tahoma"/>
            <family val="2"/>
          </rPr>
          <t xml:space="preserve">Además, se debe registra la </t>
        </r>
        <r>
          <rPr>
            <b/>
            <sz val="9"/>
            <color indexed="81"/>
            <rFont val="Tahoma"/>
            <family val="2"/>
          </rPr>
          <t>Actividad: 
- Compra de Servicios</t>
        </r>
      </text>
    </comment>
    <comment ref="D146" authorId="1" shapeId="0" xr:uid="{742515CE-A6CE-457D-9508-826D2D272219}">
      <text>
        <r>
          <rPr>
            <sz val="9"/>
            <color indexed="81"/>
            <rFont val="Tahoma"/>
            <family val="2"/>
          </rPr>
          <t xml:space="preserve">Este dato aparecerá luego de que en la atención Registrada en </t>
        </r>
        <r>
          <rPr>
            <b/>
            <sz val="9"/>
            <color indexed="81"/>
            <rFont val="Tahoma"/>
            <family val="2"/>
          </rPr>
          <t>RAYEN Urgencia, Ítem Procedimientos se registre:
-Cartridge para Troponina</t>
        </r>
      </text>
    </comment>
    <comment ref="E146" authorId="1" shapeId="0" xr:uid="{BD990180-E8C2-427C-835C-203D90ECF48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-Cartridge para Troponina
</t>
        </r>
      </text>
    </comment>
    <comment ref="F146" authorId="1" shapeId="0" xr:uid="{4F0F9F07-2532-4809-B7A9-DBCA731219C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-Cartridge para Troponina
</t>
        </r>
        <r>
          <rPr>
            <sz val="9"/>
            <color indexed="81"/>
            <rFont val="Tahoma"/>
            <family val="2"/>
          </rPr>
          <t xml:space="preserve">Además, se debe registra la </t>
        </r>
        <r>
          <rPr>
            <b/>
            <sz val="9"/>
            <color indexed="81"/>
            <rFont val="Tahoma"/>
            <family val="2"/>
          </rPr>
          <t>Actividad: 
- Compra de Servicios</t>
        </r>
      </text>
    </comment>
    <comment ref="D147" authorId="1" shapeId="0" xr:uid="{DD23EB96-7BB0-4980-8175-F295B2C8926D}">
      <text>
        <r>
          <rPr>
            <sz val="9"/>
            <color indexed="81"/>
            <rFont val="Tahoma"/>
            <family val="2"/>
          </rPr>
          <t xml:space="preserve">Este dato aparecerá luego de que en la atención Registrada en </t>
        </r>
        <r>
          <rPr>
            <b/>
            <sz val="9"/>
            <color indexed="81"/>
            <rFont val="Tahoma"/>
            <family val="2"/>
          </rPr>
          <t>RAYEN Urgencia, Ítem Procedimientos se registre:
-Cartridge Multiple</t>
        </r>
      </text>
    </comment>
    <comment ref="E147" authorId="1" shapeId="0" xr:uid="{85EC2134-FAEE-40C4-ABB3-BEB1B02BB0E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-Cartridge Multiple
</t>
        </r>
      </text>
    </comment>
    <comment ref="F147" authorId="1" shapeId="0" xr:uid="{87E0F8D9-B7A0-4716-9854-4C51C3E37F4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-Cartridge Multiple
</t>
        </r>
        <r>
          <rPr>
            <sz val="9"/>
            <color indexed="81"/>
            <rFont val="Tahoma"/>
            <family val="2"/>
          </rPr>
          <t xml:space="preserve">Además, se debe registra la </t>
        </r>
        <r>
          <rPr>
            <b/>
            <sz val="9"/>
            <color indexed="81"/>
            <rFont val="Tahoma"/>
            <family val="2"/>
          </rPr>
          <t>Actividad: 
- Compra de Servicios</t>
        </r>
      </text>
    </comment>
    <comment ref="D151" authorId="1" shapeId="0" xr:uid="{2A1A43E3-0DE4-4B6F-AD5D-0B281839FA23}">
      <text>
        <r>
          <rPr>
            <sz val="9"/>
            <color indexed="81"/>
            <rFont val="Tahoma"/>
            <family val="2"/>
          </rPr>
          <t xml:space="preserve">Este dato aparecerá luego de que en la atención Registrada en </t>
        </r>
        <r>
          <rPr>
            <b/>
            <sz val="9"/>
            <color indexed="81"/>
            <rFont val="Tahoma"/>
            <family val="2"/>
          </rPr>
          <t>RAYEN Urgencia, Ítem Procedimientos se registre:
- Espirometría Basal</t>
        </r>
      </text>
    </comment>
    <comment ref="E151" authorId="1" shapeId="0" xr:uid="{AB771E0E-BAA1-45F5-8BFE-AD998FBD24F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Espirometría Basal</t>
        </r>
      </text>
    </comment>
    <comment ref="F151" authorId="1" shapeId="0" xr:uid="{0DC11D6B-3E97-428B-B48B-15E0E72B611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Espirometría Basal
</t>
        </r>
        <r>
          <rPr>
            <sz val="9"/>
            <color indexed="81"/>
            <rFont val="Tahoma"/>
            <family val="2"/>
          </rPr>
          <t xml:space="preserve">
Además, se debe registra la </t>
        </r>
        <r>
          <rPr>
            <b/>
            <sz val="9"/>
            <color indexed="81"/>
            <rFont val="Tahoma"/>
            <family val="2"/>
          </rPr>
          <t>Actividad: 
- Compra de Servicios</t>
        </r>
      </text>
    </comment>
    <comment ref="D152" authorId="1" shapeId="0" xr:uid="{70057C5B-DEFD-4C2E-9EDC-F3EFC2615CE3}">
      <text>
        <r>
          <rPr>
            <sz val="9"/>
            <color indexed="81"/>
            <rFont val="Tahoma"/>
            <family val="2"/>
          </rPr>
          <t xml:space="preserve">Este dato aparecerá luego de que en la atención Registrada en </t>
        </r>
        <r>
          <rPr>
            <b/>
            <sz val="9"/>
            <color indexed="81"/>
            <rFont val="Tahoma"/>
            <family val="2"/>
          </rPr>
          <t>RAYEN Urgencia, Ítem Procedimientos se registre:
- Espirometria basal y con broncodilatador</t>
        </r>
      </text>
    </comment>
    <comment ref="E152" authorId="1" shapeId="0" xr:uid="{B6BC55FD-801D-409C-ADC6-93980062DC6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Espirometria basal y con broncodilatador</t>
        </r>
      </text>
    </comment>
    <comment ref="F152" authorId="1" shapeId="0" xr:uid="{1CC52107-82EC-4E39-BA5C-26DBC0E6808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Espirometria basal y con broncodilatador
</t>
        </r>
        <r>
          <rPr>
            <sz val="9"/>
            <color indexed="81"/>
            <rFont val="Tahoma"/>
            <family val="2"/>
          </rPr>
          <t xml:space="preserve">
Además, se debe registra la</t>
        </r>
        <r>
          <rPr>
            <b/>
            <sz val="9"/>
            <color indexed="81"/>
            <rFont val="Tahoma"/>
            <family val="2"/>
          </rPr>
          <t xml:space="preserve"> Actividad: 
- Compra de Servicios</t>
        </r>
      </text>
    </comment>
    <comment ref="D153" authorId="1" shapeId="0" xr:uid="{196B41D3-BD4D-4015-9524-F75F5030F6F3}">
      <text>
        <r>
          <rPr>
            <sz val="9"/>
            <color indexed="81"/>
            <rFont val="Tahoma"/>
            <family val="2"/>
          </rPr>
          <t xml:space="preserve">Este dato aparecerá luego de que en la atención Registrada en </t>
        </r>
        <r>
          <rPr>
            <b/>
            <sz val="9"/>
            <color indexed="81"/>
            <rFont val="Tahoma"/>
            <family val="2"/>
          </rPr>
          <t>RAYEN Urgencia, Ítem Procedimientos se registre:
- Test de Provocación con ejercicio</t>
        </r>
      </text>
    </comment>
    <comment ref="E153" authorId="1" shapeId="0" xr:uid="{C13AF61D-499D-4725-B930-74879AE71D2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Test de Provocación con ejercicio</t>
        </r>
      </text>
    </comment>
    <comment ref="F153" authorId="1" shapeId="0" xr:uid="{71297880-F7AB-4DC7-92CE-ABADF8ACBBF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Test de Provocación con ejercicio
</t>
        </r>
        <r>
          <rPr>
            <sz val="9"/>
            <color indexed="81"/>
            <rFont val="Tahoma"/>
            <family val="2"/>
          </rPr>
          <t xml:space="preserve">Además, se debe registra la </t>
        </r>
        <r>
          <rPr>
            <b/>
            <sz val="9"/>
            <color indexed="81"/>
            <rFont val="Tahoma"/>
            <family val="2"/>
          </rPr>
          <t>Actividad: 
- Compra de Servicios</t>
        </r>
      </text>
    </comment>
    <comment ref="D154" authorId="1" shapeId="0" xr:uid="{2B2DCE56-6764-4ED4-BDEA-F65409FDEEE1}">
      <text>
        <r>
          <rPr>
            <sz val="9"/>
            <color indexed="81"/>
            <rFont val="Tahoma"/>
            <family val="2"/>
          </rPr>
          <t xml:space="preserve">Este dato aparecerá luego de que en la atención Registrada en </t>
        </r>
        <r>
          <rPr>
            <b/>
            <sz val="9"/>
            <color indexed="81"/>
            <rFont val="Tahoma"/>
            <family val="2"/>
          </rPr>
          <t>RAYEN Urgencia, Ítem Procedimientos se registre:
- Aerosolterapia (Nebulización)</t>
        </r>
      </text>
    </comment>
    <comment ref="E154" authorId="1" shapeId="0" xr:uid="{FBBFF9CA-79DB-4E52-A787-D5BDBCBED21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Aerosolterapia (Nebulización)</t>
        </r>
      </text>
    </comment>
    <comment ref="F154" authorId="1" shapeId="0" xr:uid="{7C2EFA8D-1C86-4048-BD8C-3961E992077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Aerosolterapia (Nebulización)
</t>
        </r>
        <r>
          <rPr>
            <sz val="9"/>
            <color indexed="81"/>
            <rFont val="Tahoma"/>
            <family val="2"/>
          </rPr>
          <t>Además, se debe registra la</t>
        </r>
        <r>
          <rPr>
            <b/>
            <sz val="9"/>
            <color indexed="81"/>
            <rFont val="Tahoma"/>
            <family val="2"/>
          </rPr>
          <t xml:space="preserve"> Actividad: 
- Compra de Servicios</t>
        </r>
      </text>
    </comment>
    <comment ref="D155" authorId="1" shapeId="0" xr:uid="{A43D9041-743C-4489-9574-DEC0A3C0EB17}">
      <text>
        <r>
          <rPr>
            <sz val="9"/>
            <color indexed="81"/>
            <rFont val="Tahoma"/>
            <family val="2"/>
          </rPr>
          <t xml:space="preserve">Este dato aparecerá luego de que en la atención Registrada en </t>
        </r>
        <r>
          <rPr>
            <b/>
            <sz val="9"/>
            <color indexed="81"/>
            <rFont val="Tahoma"/>
            <family val="2"/>
          </rPr>
          <t>RAYEN Urgencia, Ítem Procedimientos se registre:
-Oxigenoterapia domiciliaria (pacientes oxígeno dependientes)</t>
        </r>
      </text>
    </comment>
    <comment ref="E155" authorId="1" shapeId="0" xr:uid="{82B7C3B2-368B-473D-8DB2-6E54AAC0497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-Oxigenoterapia domiciliaria (pacientes oxígeno dependientes)</t>
        </r>
      </text>
    </comment>
    <comment ref="F155" authorId="1" shapeId="0" xr:uid="{28FE3525-EA84-488A-A469-0C09C4DCF7F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-Oxigenoterapia domiciliaria (pacientes oxígeno dependientes)
</t>
        </r>
        <r>
          <rPr>
            <sz val="9"/>
            <color indexed="81"/>
            <rFont val="Tahoma"/>
            <family val="2"/>
          </rPr>
          <t>Además, se debe registra la</t>
        </r>
        <r>
          <rPr>
            <b/>
            <sz val="9"/>
            <color indexed="81"/>
            <rFont val="Tahoma"/>
            <family val="2"/>
          </rPr>
          <t xml:space="preserve"> Actividad: 
- Compra de Servicios</t>
        </r>
      </text>
    </comment>
    <comment ref="D156" authorId="1" shapeId="0" xr:uid="{3A315D8D-555D-4176-8852-A38C9913F8A0}">
      <text>
        <r>
          <rPr>
            <sz val="9"/>
            <color indexed="81"/>
            <rFont val="Tahoma"/>
            <family val="2"/>
          </rPr>
          <t xml:space="preserve">Este dato aparecerá luego de que en la atención Registrada en </t>
        </r>
        <r>
          <rPr>
            <b/>
            <sz val="9"/>
            <color indexed="81"/>
            <rFont val="Tahoma"/>
            <family val="2"/>
          </rPr>
          <t>RAYEN Urgencia, Ítem Procedimientos se registre:
-Administración oxigeno</t>
        </r>
      </text>
    </comment>
    <comment ref="E156" authorId="1" shapeId="0" xr:uid="{E9C0BEAE-8D31-4624-A30B-7C2E609BF32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-Administración oxigeno</t>
        </r>
      </text>
    </comment>
    <comment ref="F156" authorId="1" shapeId="0" xr:uid="{625BF7CF-DF2F-47D3-BD2F-713713D2403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-Administración oxigeno
</t>
        </r>
        <r>
          <rPr>
            <sz val="9"/>
            <color indexed="81"/>
            <rFont val="Tahoma"/>
            <family val="2"/>
          </rPr>
          <t>Además, se debe registra la</t>
        </r>
        <r>
          <rPr>
            <b/>
            <sz val="9"/>
            <color indexed="81"/>
            <rFont val="Tahoma"/>
            <family val="2"/>
          </rPr>
          <t xml:space="preserve"> Actividad: 
- Compra de Servicios</t>
        </r>
      </text>
    </comment>
    <comment ref="D157" authorId="1" shapeId="0" xr:uid="{D871F693-5EC8-427C-8A53-05162462D504}">
      <text>
        <r>
          <rPr>
            <sz val="9"/>
            <color indexed="81"/>
            <rFont val="Tahoma"/>
            <family val="2"/>
          </rPr>
          <t xml:space="preserve">Este dato aparecerá luego de que en la atención Registrada en </t>
        </r>
        <r>
          <rPr>
            <b/>
            <sz val="9"/>
            <color indexed="81"/>
            <rFont val="Tahoma"/>
            <family val="2"/>
          </rPr>
          <t>RAYEN Urgencia, Ítem Procedimientos se registre:
-Aspiración secreciones</t>
        </r>
      </text>
    </comment>
    <comment ref="E157" authorId="1" shapeId="0" xr:uid="{423BAF23-9BF0-4733-997F-D59F5DBB766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-Aspiración secreciones</t>
        </r>
      </text>
    </comment>
    <comment ref="F157" authorId="1" shapeId="0" xr:uid="{C8F86852-4368-40D6-AFD9-A73BCB05832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-Aspiración secreciones
</t>
        </r>
        <r>
          <rPr>
            <sz val="9"/>
            <color indexed="81"/>
            <rFont val="Tahoma"/>
            <family val="2"/>
          </rPr>
          <t>Además, se debe registra la</t>
        </r>
        <r>
          <rPr>
            <b/>
            <sz val="9"/>
            <color indexed="81"/>
            <rFont val="Tahoma"/>
            <family val="2"/>
          </rPr>
          <t xml:space="preserve"> Actividad: 
- Compra de Servicios</t>
        </r>
      </text>
    </comment>
    <comment ref="D161" authorId="1" shapeId="0" xr:uid="{E3F47501-E4FC-4329-8DDE-59F0A0E90277}">
      <text>
        <r>
          <rPr>
            <sz val="9"/>
            <color indexed="81"/>
            <rFont val="Tahoma"/>
            <family val="2"/>
          </rPr>
          <t xml:space="preserve">Este dato aparecerá luego de que en la atención Registrada en </t>
        </r>
        <r>
          <rPr>
            <b/>
            <sz val="9"/>
            <color indexed="81"/>
            <rFont val="Tahoma"/>
            <family val="2"/>
          </rPr>
          <t>RAYEN Urgencia, Ítem Procedimientos se registre:
-Instalación / retiro de sonda nasogástrica</t>
        </r>
      </text>
    </comment>
    <comment ref="E161" authorId="1" shapeId="0" xr:uid="{25CD39EB-1AE8-49C4-8345-491D417F7D0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-Instalación / retiro de sonda nasogástrica</t>
        </r>
      </text>
    </comment>
    <comment ref="F161" authorId="1" shapeId="0" xr:uid="{3AF871EA-F9E5-4A97-A08F-DD1BB57FF9C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-Instalación / retiro de sonda nasogástrica
</t>
        </r>
        <r>
          <rPr>
            <sz val="9"/>
            <color indexed="81"/>
            <rFont val="Tahoma"/>
            <family val="2"/>
          </rPr>
          <t>Además, se debe registra la</t>
        </r>
        <r>
          <rPr>
            <b/>
            <sz val="9"/>
            <color indexed="81"/>
            <rFont val="Tahoma"/>
            <family val="2"/>
          </rPr>
          <t xml:space="preserve"> Actividad: 
- Compra de Servicios</t>
        </r>
      </text>
    </comment>
    <comment ref="D162" authorId="1" shapeId="0" xr:uid="{70C4AE5A-0A12-4534-A75B-B5380E313B0A}">
      <text>
        <r>
          <rPr>
            <sz val="9"/>
            <color indexed="81"/>
            <rFont val="Tahoma"/>
            <family val="2"/>
          </rPr>
          <t xml:space="preserve">Este dato aparecerá luego de que en la atención Registrada en </t>
        </r>
        <r>
          <rPr>
            <b/>
            <sz val="9"/>
            <color indexed="81"/>
            <rFont val="Tahoma"/>
            <family val="2"/>
          </rPr>
          <t>RAYEN Urgencia, Ítem Procedimientos se registre:
-Lavado gástrico</t>
        </r>
      </text>
    </comment>
    <comment ref="E162" authorId="1" shapeId="0" xr:uid="{E3A31E0C-9368-4A7C-9983-F4235051F9B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-Lavado gástrico</t>
        </r>
      </text>
    </comment>
    <comment ref="F162" authorId="1" shapeId="0" xr:uid="{09907357-7E40-4524-9E7D-801C2818EA6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-Lavado gástrico
</t>
        </r>
        <r>
          <rPr>
            <sz val="9"/>
            <color indexed="81"/>
            <rFont val="Tahoma"/>
            <family val="2"/>
          </rPr>
          <t>Además, se debe registra la</t>
        </r>
        <r>
          <rPr>
            <b/>
            <sz val="9"/>
            <color indexed="81"/>
            <rFont val="Tahoma"/>
            <family val="2"/>
          </rPr>
          <t xml:space="preserve"> Actividad: 
- Compra de Servicios</t>
        </r>
      </text>
    </comment>
    <comment ref="D163" authorId="1" shapeId="0" xr:uid="{7F05C4D5-7508-4C6F-8F84-E96A2939F8D1}">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Vaciamiento manual de fecaloma        </t>
        </r>
      </text>
    </comment>
    <comment ref="E163" authorId="1" shapeId="0" xr:uid="{ED59143D-34F7-4D6A-9563-944D90C5B0F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Vaciamiento manual de fecaloma        </t>
        </r>
      </text>
    </comment>
    <comment ref="F163" authorId="1" shapeId="0" xr:uid="{B2C832A9-19BD-415B-92D3-558B2CCA390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Vaciamiento manual de fecaloma        
</t>
        </r>
        <r>
          <rPr>
            <sz val="9"/>
            <color indexed="81"/>
            <rFont val="Tahoma"/>
            <family val="2"/>
          </rPr>
          <t>Además, se debe registra la</t>
        </r>
        <r>
          <rPr>
            <b/>
            <sz val="9"/>
            <color indexed="81"/>
            <rFont val="Tahoma"/>
            <family val="2"/>
          </rPr>
          <t xml:space="preserve"> Actividad: 
- Compra de Servicios</t>
        </r>
      </text>
    </comment>
    <comment ref="D167" authorId="1" shapeId="0" xr:uid="{2F4DC995-D89F-407B-9E4A-C797B7A6437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-Instalación / retiro de sonda urinaria           </t>
        </r>
      </text>
    </comment>
    <comment ref="E167" authorId="1" shapeId="0" xr:uid="{91EFF658-A093-4F9E-B93C-E9397C66A65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-Instalación / retiro de sonda urinaria         </t>
        </r>
      </text>
    </comment>
    <comment ref="F167" authorId="1" shapeId="0" xr:uid="{37814CFA-B3E8-43C1-AEE4-9BDC05460EB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-Instalación / retiro de sonda urinaria      
</t>
        </r>
        <r>
          <rPr>
            <sz val="9"/>
            <color indexed="81"/>
            <rFont val="Tahoma"/>
            <family val="2"/>
          </rPr>
          <t>Además, se debe registra la</t>
        </r>
        <r>
          <rPr>
            <b/>
            <sz val="9"/>
            <color indexed="81"/>
            <rFont val="Tahoma"/>
            <family val="2"/>
          </rPr>
          <t xml:space="preserve"> Actividad: 
- Compra de Servicios</t>
        </r>
      </text>
    </comment>
    <comment ref="D168" authorId="1" shapeId="0" xr:uid="{B08A12F0-8D27-434A-9235-E826AA452D4C}">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Vac. Vesical por sonda uretral, (proc. Aut.)           </t>
        </r>
      </text>
    </comment>
    <comment ref="E168" authorId="1" shapeId="0" xr:uid="{24F9F6A2-E67D-417C-8F6B-27844D30D93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 Vesical por sonda uretral, (proc. Aut.)           </t>
        </r>
      </text>
    </comment>
    <comment ref="F168" authorId="1" shapeId="0" xr:uid="{4865535C-055B-477B-9052-E30564B9469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 Vesical por sonda uretral, (proc. Aut.)           
</t>
        </r>
        <r>
          <rPr>
            <sz val="9"/>
            <color indexed="81"/>
            <rFont val="Tahoma"/>
            <family val="2"/>
          </rPr>
          <t>Además, se debe registra la</t>
        </r>
        <r>
          <rPr>
            <b/>
            <sz val="9"/>
            <color indexed="81"/>
            <rFont val="Tahoma"/>
            <family val="2"/>
          </rPr>
          <t xml:space="preserve"> Actividad: 
- Compra de Servicios</t>
        </r>
      </text>
    </comment>
    <comment ref="D172" authorId="1" shapeId="0" xr:uid="{99148F78-C5EB-4BB2-AB36-F4DFE0E99D7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-Inserción Implante Anticonceptivo           </t>
        </r>
      </text>
    </comment>
    <comment ref="E172" authorId="1" shapeId="0" xr:uid="{937676A2-E741-4FA1-83FE-45D4903FED4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-Inserción Implante Anticonceptivo        </t>
        </r>
      </text>
    </comment>
    <comment ref="F172" authorId="1" shapeId="0" xr:uid="{099E4F7C-54E8-4B81-8AAE-F892E42A6E1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-Inserción Implante Anticonceptivo         
</t>
        </r>
        <r>
          <rPr>
            <sz val="9"/>
            <color indexed="81"/>
            <rFont val="Tahoma"/>
            <family val="2"/>
          </rPr>
          <t>Además, se debe registra la</t>
        </r>
        <r>
          <rPr>
            <b/>
            <sz val="9"/>
            <color indexed="81"/>
            <rFont val="Tahoma"/>
            <family val="2"/>
          </rPr>
          <t xml:space="preserve"> Actividad: 
- Compra de Servicios</t>
        </r>
      </text>
    </comment>
    <comment ref="D173" authorId="1" shapeId="0" xr:uid="{0CF974BA-258A-4C60-8E9E-90DCB14B3D5A}">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-Remoción Implante Anticonceptivo          </t>
        </r>
      </text>
    </comment>
    <comment ref="E173" authorId="1" shapeId="0" xr:uid="{9F46DDA8-EA26-4A30-8BF7-525A2A7E4D8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-Remoción Implante Anticonceptivo      </t>
        </r>
      </text>
    </comment>
    <comment ref="F173" authorId="1" shapeId="0" xr:uid="{1535E12F-025B-485F-8706-FFC28DBA7FE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-Remoción Implante Anticonceptivo         
</t>
        </r>
        <r>
          <rPr>
            <sz val="9"/>
            <color indexed="81"/>
            <rFont val="Tahoma"/>
            <family val="2"/>
          </rPr>
          <t>Además, se debe registra la</t>
        </r>
        <r>
          <rPr>
            <b/>
            <sz val="9"/>
            <color indexed="81"/>
            <rFont val="Tahoma"/>
            <family val="2"/>
          </rPr>
          <t xml:space="preserve"> Actividad: 
- Compra de Servicios</t>
        </r>
      </text>
    </comment>
    <comment ref="D174" authorId="1" shapeId="0" xr:uid="{F8DF4FEC-775F-40B5-AFAF-57DEDCE6817C}">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-Colocación o extracción de dispositivo intrauterino (no incluye el valor del dispositivo) </t>
        </r>
      </text>
    </comment>
    <comment ref="E174" authorId="1" shapeId="0" xr:uid="{47F4D4A5-A5DE-4AF5-888F-641293A52E4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-Colocación o extracción de dispositivo intrauterino (no incluye el valor del dispositivo)</t>
        </r>
      </text>
    </comment>
    <comment ref="F174" authorId="1" shapeId="0" xr:uid="{E6AC09BB-B291-4119-8F59-5394502917D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-Colocación o extracción de dispositivo intrauterino (no incluye el valor del dispositivo)
</t>
        </r>
        <r>
          <rPr>
            <sz val="9"/>
            <color indexed="81"/>
            <rFont val="Tahoma"/>
            <family val="2"/>
          </rPr>
          <t>Además, se debe registra la</t>
        </r>
        <r>
          <rPr>
            <b/>
            <sz val="9"/>
            <color indexed="81"/>
            <rFont val="Tahoma"/>
            <family val="2"/>
          </rPr>
          <t xml:space="preserve"> Actividad: 
- Compra de Servicios</t>
        </r>
      </text>
    </comment>
    <comment ref="D175" authorId="1" shapeId="0" xr:uid="{C5BDA34A-D4F0-4269-B24F-EECEE39FC39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-Toma de muestra de PAP </t>
        </r>
      </text>
    </comment>
    <comment ref="E175" authorId="1" shapeId="0" xr:uid="{148112A8-43B4-411E-846D-1DC13B73E43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-Toma de muestra de PAP </t>
        </r>
      </text>
    </comment>
    <comment ref="F175" authorId="1" shapeId="0" xr:uid="{91C825CF-CE4D-4FC5-B49B-576E56B216C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-Toma de muestra de PAP
</t>
        </r>
        <r>
          <rPr>
            <sz val="9"/>
            <color indexed="81"/>
            <rFont val="Tahoma"/>
            <family val="2"/>
          </rPr>
          <t>Además, se debe registra la</t>
        </r>
        <r>
          <rPr>
            <b/>
            <sz val="9"/>
            <color indexed="81"/>
            <rFont val="Tahoma"/>
            <family val="2"/>
          </rPr>
          <t xml:space="preserve"> Actividad: 
- Compra de Servicios</t>
        </r>
      </text>
    </comment>
    <comment ref="D176" authorId="1" shapeId="0" xr:uid="{9A8E77E0-65C1-4666-8F49-956A7B2C5E7E}">
      <text>
        <r>
          <rPr>
            <sz val="9"/>
            <color indexed="81"/>
            <rFont val="Tahoma"/>
            <family val="2"/>
          </rPr>
          <t xml:space="preserve">Este dato aparecerá luego de que en la atención Registrada en </t>
        </r>
        <r>
          <rPr>
            <b/>
            <sz val="9"/>
            <color indexed="81"/>
            <rFont val="Tahoma"/>
            <family val="2"/>
          </rPr>
          <t>RAYEN Urgencia, Ítem Procedimientos se registre:
-Toma de muestra de PAP (PRAPS)</t>
        </r>
      </text>
    </comment>
    <comment ref="E176" authorId="1" shapeId="0" xr:uid="{7D8BFA29-B6E9-4673-9B3C-2F8AD1496E5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-Toma de muestra de PAP (PRAPS)</t>
        </r>
      </text>
    </comment>
    <comment ref="F176" authorId="1" shapeId="0" xr:uid="{1C743F7C-0847-4DF1-B6E7-B23EB7CCA80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-Toma de muestra de PAP (PRAPS)
</t>
        </r>
        <r>
          <rPr>
            <sz val="9"/>
            <color indexed="81"/>
            <rFont val="Tahoma"/>
            <family val="2"/>
          </rPr>
          <t>Además, se debe registra la</t>
        </r>
        <r>
          <rPr>
            <b/>
            <sz val="9"/>
            <color indexed="81"/>
            <rFont val="Tahoma"/>
            <family val="2"/>
          </rPr>
          <t xml:space="preserve"> Actividad: 
- Compra de Servicios</t>
        </r>
      </text>
    </comment>
    <comment ref="D180" authorId="1" shapeId="0" xr:uid="{18D465C8-1B20-4D60-8C99-5A7128D5496B}">
      <text>
        <r>
          <rPr>
            <sz val="9"/>
            <color indexed="81"/>
            <rFont val="Tahoma"/>
            <family val="2"/>
          </rPr>
          <t xml:space="preserve">Este dato aparecerá luego de que en la atención Registrada en </t>
        </r>
        <r>
          <rPr>
            <b/>
            <sz val="9"/>
            <color indexed="81"/>
            <rFont val="Tahoma"/>
            <family val="2"/>
          </rPr>
          <t>RAYEN Urgencia, Ítem Procedimientos se registre:
-Infiltración local medicamentos (bursas, tendones, yuxtaarticulares y/o intraarticulares</t>
        </r>
      </text>
    </comment>
    <comment ref="E180" authorId="1" shapeId="0" xr:uid="{66683A8B-F274-4A1E-9D82-EA77992E2E6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-Infiltración local medicamentos (bursas, tendones, yuxtaarticulares y/o intraarticulares</t>
        </r>
      </text>
    </comment>
    <comment ref="F180" authorId="1" shapeId="0" xr:uid="{1012EA3C-A041-48D6-90BA-FEBE09CE992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-Infiltración local medicamentos (bursas, tendones, yuxtaarticulares y/o intraarticulares
</t>
        </r>
        <r>
          <rPr>
            <sz val="9"/>
            <color indexed="81"/>
            <rFont val="Tahoma"/>
            <family val="2"/>
          </rPr>
          <t>Además, se debe registra la</t>
        </r>
        <r>
          <rPr>
            <b/>
            <sz val="9"/>
            <color indexed="81"/>
            <rFont val="Tahoma"/>
            <family val="2"/>
          </rPr>
          <t xml:space="preserve"> Actividad: 
- Compra de Servicios</t>
        </r>
      </text>
    </comment>
    <comment ref="D181" authorId="1" shapeId="0" xr:uid="{3643CAFC-9E48-4293-85CB-27035A51CB06}">
      <text>
        <r>
          <rPr>
            <sz val="9"/>
            <color indexed="81"/>
            <rFont val="Tahoma"/>
            <family val="2"/>
          </rPr>
          <t xml:space="preserve">Este dato aparecerá luego de que en la atención Registrada en </t>
        </r>
        <r>
          <rPr>
            <b/>
            <sz val="9"/>
            <color indexed="81"/>
            <rFont val="Tahoma"/>
            <family val="2"/>
          </rPr>
          <t>RAYEN Urgencia, Ítem Procedimientos se registre:
-Rodillera, bota larga o corta de yeso</t>
        </r>
      </text>
    </comment>
    <comment ref="E181" authorId="1" shapeId="0" xr:uid="{FF9FF24C-509C-4E10-BA64-4004C673342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-Rodillera, bota larga o corta de yeso</t>
        </r>
      </text>
    </comment>
    <comment ref="F181" authorId="1" shapeId="0" xr:uid="{F51D398F-A34D-4489-BD60-D37F5924CC9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-Rodillera, bota larga o corta de yeso
</t>
        </r>
        <r>
          <rPr>
            <sz val="9"/>
            <color indexed="81"/>
            <rFont val="Tahoma"/>
            <family val="2"/>
          </rPr>
          <t>Además, se debe registra la</t>
        </r>
        <r>
          <rPr>
            <b/>
            <sz val="9"/>
            <color indexed="81"/>
            <rFont val="Tahoma"/>
            <family val="2"/>
          </rPr>
          <t xml:space="preserve"> Actividad: 
- Compra de Servicios</t>
        </r>
      </text>
    </comment>
    <comment ref="D182" authorId="1" shapeId="0" xr:uid="{56AED391-B3D3-461E-9F42-BCD1801437D4}">
      <text>
        <r>
          <rPr>
            <sz val="9"/>
            <color indexed="81"/>
            <rFont val="Tahoma"/>
            <family val="2"/>
          </rPr>
          <t xml:space="preserve">Este dato aparecerá luego de que en la atención Registrada en </t>
        </r>
        <r>
          <rPr>
            <b/>
            <sz val="9"/>
            <color indexed="81"/>
            <rFont val="Tahoma"/>
            <family val="2"/>
          </rPr>
          <t>RAYEN Urgencia, Ítem Procedimientos se registre:
-Velpeau</t>
        </r>
      </text>
    </comment>
    <comment ref="E182" authorId="1" shapeId="0" xr:uid="{F7502CA6-37F4-4832-8BBF-676C5FB99F4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-Velpeau</t>
        </r>
      </text>
    </comment>
    <comment ref="F182" authorId="1" shapeId="0" xr:uid="{49B60950-4F7A-4706-9FE6-FBC924DFB4D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-Velpeau
</t>
        </r>
        <r>
          <rPr>
            <sz val="9"/>
            <color indexed="81"/>
            <rFont val="Tahoma"/>
            <family val="2"/>
          </rPr>
          <t>Además, se debe registra la</t>
        </r>
        <r>
          <rPr>
            <b/>
            <sz val="9"/>
            <color indexed="81"/>
            <rFont val="Tahoma"/>
            <family val="2"/>
          </rPr>
          <t xml:space="preserve"> Actividad: 
- Compra de Servicios</t>
        </r>
      </text>
    </comment>
    <comment ref="D183" authorId="1" shapeId="0" xr:uid="{600CEC5E-0402-443D-A32A-E2DC4C879808}">
      <text>
        <r>
          <rPr>
            <sz val="9"/>
            <color indexed="81"/>
            <rFont val="Tahoma"/>
            <family val="2"/>
          </rPr>
          <t xml:space="preserve">Este dato aparecerá luego de que en la atención Registrada en </t>
        </r>
        <r>
          <rPr>
            <b/>
            <sz val="9"/>
            <color indexed="81"/>
            <rFont val="Tahoma"/>
            <family val="2"/>
          </rPr>
          <t>RAYEN Urgencia, Ítem Procedimientos se registre:
-Yeso antebraquial c/s férula digital</t>
        </r>
      </text>
    </comment>
    <comment ref="E183" authorId="1" shapeId="0" xr:uid="{93C9213C-8FD5-4C39-8058-BF882A2CAFF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-Yeso antebraquial c/s férula digital</t>
        </r>
      </text>
    </comment>
    <comment ref="F183" authorId="1" shapeId="0" xr:uid="{908DB312-000F-44AA-B8A5-83C7DD63221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-Yeso antebraquial c/s férula digital
</t>
        </r>
        <r>
          <rPr>
            <sz val="9"/>
            <color indexed="81"/>
            <rFont val="Tahoma"/>
            <family val="2"/>
          </rPr>
          <t>Además, se debe registra la</t>
        </r>
        <r>
          <rPr>
            <b/>
            <sz val="9"/>
            <color indexed="81"/>
            <rFont val="Tahoma"/>
            <family val="2"/>
          </rPr>
          <t xml:space="preserve"> Actividad: 
- Compra de Servicios</t>
        </r>
      </text>
    </comment>
    <comment ref="D184" authorId="1" shapeId="0" xr:uid="{E59B2A11-CF80-4297-8B42-5CDB5038810A}">
      <text>
        <r>
          <rPr>
            <sz val="9"/>
            <color indexed="81"/>
            <rFont val="Tahoma"/>
            <family val="2"/>
          </rPr>
          <t xml:space="preserve">Este dato aparecerá luego de que en la atención Registrada en </t>
        </r>
        <r>
          <rPr>
            <b/>
            <sz val="9"/>
            <color indexed="81"/>
            <rFont val="Tahoma"/>
            <family val="2"/>
          </rPr>
          <t>RAYEN Urgencia, Ítem Procedimientos se registre:
-Yeso braquicarpiano</t>
        </r>
      </text>
    </comment>
    <comment ref="E184" authorId="1" shapeId="0" xr:uid="{7183FE06-454C-4C65-9081-4C5B2F63190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-Yeso braquicarpiano</t>
        </r>
      </text>
    </comment>
    <comment ref="F184" authorId="1" shapeId="0" xr:uid="{5945311E-48F1-4159-A7F5-CED28817B4F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-Yeso braquicarpiano
</t>
        </r>
        <r>
          <rPr>
            <sz val="9"/>
            <color indexed="81"/>
            <rFont val="Tahoma"/>
            <family val="2"/>
          </rPr>
          <t>Además, se debe registra la</t>
        </r>
        <r>
          <rPr>
            <b/>
            <sz val="9"/>
            <color indexed="81"/>
            <rFont val="Tahoma"/>
            <family val="2"/>
          </rPr>
          <t xml:space="preserve"> Actividad: 
- Compra de Servicios</t>
        </r>
      </text>
    </comment>
    <comment ref="D185" authorId="1" shapeId="0" xr:uid="{FFB8F68D-3970-4B3E-BE45-2F5B41092752}">
      <text>
        <r>
          <rPr>
            <sz val="9"/>
            <color indexed="81"/>
            <rFont val="Tahoma"/>
            <family val="2"/>
          </rPr>
          <t xml:space="preserve">Este dato aparecerá luego de que en la atención Registrada en </t>
        </r>
        <r>
          <rPr>
            <b/>
            <sz val="9"/>
            <color indexed="81"/>
            <rFont val="Tahoma"/>
            <family val="2"/>
          </rPr>
          <t>RAYEN Urgencia, Ítem Procedimientos se registre:
-Luxaciones de articulaciones menores (el resto)</t>
        </r>
      </text>
    </comment>
    <comment ref="E185" authorId="1" shapeId="0" xr:uid="{4F52E664-B78C-470F-892F-3534F6701AC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-Luxaciones de articulaciones menores (el resto)</t>
        </r>
      </text>
    </comment>
    <comment ref="F185" authorId="1" shapeId="0" xr:uid="{E2607A83-9C4F-4A9B-A661-8C20204B96A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-Luxaciones de articulaciones menores (el resto)
</t>
        </r>
        <r>
          <rPr>
            <sz val="9"/>
            <color indexed="81"/>
            <rFont val="Tahoma"/>
            <family val="2"/>
          </rPr>
          <t>Además, se debe registra la</t>
        </r>
        <r>
          <rPr>
            <b/>
            <sz val="9"/>
            <color indexed="81"/>
            <rFont val="Tahoma"/>
            <family val="2"/>
          </rPr>
          <t xml:space="preserve"> Actividad: 
- Compra de Servicios</t>
        </r>
      </text>
    </comment>
    <comment ref="D189" authorId="1" shapeId="0" xr:uid="{EC979977-DCE9-42EB-B7E3-15C6DCD9D1F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-Hemoglocotest instantáneo </t>
        </r>
      </text>
    </comment>
    <comment ref="E189" authorId="1" shapeId="0" xr:uid="{50D7066A-5213-4445-9679-A1735878DA1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-Hemoglocotest instantáneo </t>
        </r>
      </text>
    </comment>
    <comment ref="F189" authorId="1" shapeId="0" xr:uid="{F4F4900E-B915-483A-BD31-7E4E96F6A4A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-Hemoglocotest instantáneo 
</t>
        </r>
        <r>
          <rPr>
            <sz val="9"/>
            <color indexed="81"/>
            <rFont val="Tahoma"/>
            <family val="2"/>
          </rPr>
          <t>Además, se debe registra la</t>
        </r>
        <r>
          <rPr>
            <b/>
            <sz val="9"/>
            <color indexed="81"/>
            <rFont val="Tahoma"/>
            <family val="2"/>
          </rPr>
          <t xml:space="preserve"> Actividad: 
- Compra de Servicios</t>
        </r>
      </text>
    </comment>
    <comment ref="D190" authorId="1" shapeId="0" xr:uid="{3D8485AC-B16F-4F08-9BCB-6F5BE9BE75D5}">
      <text>
        <r>
          <rPr>
            <sz val="9"/>
            <color indexed="81"/>
            <rFont val="Tahoma"/>
            <family val="2"/>
          </rPr>
          <t xml:space="preserve">Este dato aparecerá luego de que en la atención Registrada en </t>
        </r>
        <r>
          <rPr>
            <b/>
            <sz val="9"/>
            <color indexed="81"/>
            <rFont val="Tahoma"/>
            <family val="2"/>
          </rPr>
          <t>RAYEN Urgencia, Ítem Procedimientos se registre:
-Entrega de Glucómetro</t>
        </r>
      </text>
    </comment>
    <comment ref="E190" authorId="1" shapeId="0" xr:uid="{CDC13886-3103-46BB-BA2B-75DF7B5E8F4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-Entrega de Glucómetro</t>
        </r>
      </text>
    </comment>
    <comment ref="F190" authorId="1" shapeId="0" xr:uid="{BB169267-A495-404B-B2AB-BB576ACB169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-Entrega de Glucómetro
</t>
        </r>
        <r>
          <rPr>
            <sz val="9"/>
            <color indexed="81"/>
            <rFont val="Tahoma"/>
            <family val="2"/>
          </rPr>
          <t>Además, se debe registra la</t>
        </r>
        <r>
          <rPr>
            <b/>
            <sz val="9"/>
            <color indexed="81"/>
            <rFont val="Tahoma"/>
            <family val="2"/>
          </rPr>
          <t xml:space="preserve"> Actividad: 
- Compra de Servicios</t>
        </r>
      </text>
    </comment>
    <comment ref="D191" authorId="1" shapeId="0" xr:uid="{468705B7-1318-4F46-9D5A-662C751FC598}">
      <text>
        <r>
          <rPr>
            <sz val="9"/>
            <color indexed="81"/>
            <rFont val="Tahoma"/>
            <family val="2"/>
          </rPr>
          <t xml:space="preserve">Este dato aparecerá luego de que en la atención Registrada en </t>
        </r>
        <r>
          <rPr>
            <b/>
            <sz val="9"/>
            <color indexed="81"/>
            <rFont val="Tahoma"/>
            <family val="2"/>
          </rPr>
          <t>RAYEN Urgencia, Ítem Procedimientos se registre:
-Curación simple ambulatoria</t>
        </r>
      </text>
    </comment>
    <comment ref="E191" authorId="1" shapeId="0" xr:uid="{A3AA34E7-D031-4C94-938A-2F7D3FBE06E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-Curación simple ambulatoria</t>
        </r>
      </text>
    </comment>
    <comment ref="F191" authorId="1" shapeId="0" xr:uid="{8A079EB2-B604-4416-9083-A1EA04261E9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-Curación simple ambulatoria
</t>
        </r>
        <r>
          <rPr>
            <sz val="9"/>
            <color indexed="81"/>
            <rFont val="Tahoma"/>
            <family val="2"/>
          </rPr>
          <t>Además, se debe registra la</t>
        </r>
        <r>
          <rPr>
            <b/>
            <sz val="9"/>
            <color indexed="81"/>
            <rFont val="Tahoma"/>
            <family val="2"/>
          </rPr>
          <t xml:space="preserve"> Actividad: 
- Compra de Servicios</t>
        </r>
      </text>
    </comment>
    <comment ref="D192" authorId="1" shapeId="0" xr:uid="{24589392-1FBB-40BB-A2BF-6689C1C2485C}">
      <text>
        <r>
          <rPr>
            <sz val="9"/>
            <color indexed="81"/>
            <rFont val="Tahoma"/>
            <family val="2"/>
          </rPr>
          <t xml:space="preserve">Este dato aparecerá luego de que en la atención Registrada en </t>
        </r>
        <r>
          <rPr>
            <b/>
            <sz val="9"/>
            <color indexed="81"/>
            <rFont val="Tahoma"/>
            <family val="2"/>
          </rPr>
          <t>RAYEN Urgencia, Ítem Procedimientos se registre:
-Curación Avanzada</t>
        </r>
      </text>
    </comment>
    <comment ref="E192" authorId="1" shapeId="0" xr:uid="{B1CB2970-ED8C-459D-997D-B479C62285B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-Curación Avanzada</t>
        </r>
      </text>
    </comment>
    <comment ref="F192" authorId="1" shapeId="0" xr:uid="{797192F5-E3DE-494D-AD00-43FFC9D658A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-Curación Avanzada
</t>
        </r>
        <r>
          <rPr>
            <sz val="9"/>
            <color indexed="81"/>
            <rFont val="Tahoma"/>
            <family val="2"/>
          </rPr>
          <t>Además, se debe registra la</t>
        </r>
        <r>
          <rPr>
            <b/>
            <sz val="9"/>
            <color indexed="81"/>
            <rFont val="Tahoma"/>
            <family val="2"/>
          </rPr>
          <t xml:space="preserve"> Actividad: 
- Compra de Servicios</t>
        </r>
      </text>
    </comment>
    <comment ref="D193" authorId="1" shapeId="0" xr:uid="{CA6F94E0-6DCE-4255-B4C8-628E3323016A}">
      <text>
        <r>
          <rPr>
            <sz val="9"/>
            <color indexed="81"/>
            <rFont val="Tahoma"/>
            <family val="2"/>
          </rPr>
          <t xml:space="preserve">Este dato aparecerá luego de que en la atención Registrada en </t>
        </r>
        <r>
          <rPr>
            <b/>
            <sz val="9"/>
            <color indexed="81"/>
            <rFont val="Tahoma"/>
            <family val="2"/>
          </rPr>
          <t>RAYEN Urgencia, Ítem Procedimientos se registre:
-Curación Avanzada Pie Diabético</t>
        </r>
      </text>
    </comment>
    <comment ref="E193" authorId="1" shapeId="0" xr:uid="{948B3691-C7A6-47DA-8ADE-B6EA91EC973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-Curación Avanzada Pie Diabético</t>
        </r>
      </text>
    </comment>
    <comment ref="F193" authorId="1" shapeId="0" xr:uid="{9B0D6DED-93EF-439C-9D25-7C072518D0A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-Curación Avanzada Pie Diabético
</t>
        </r>
        <r>
          <rPr>
            <sz val="9"/>
            <color indexed="81"/>
            <rFont val="Tahoma"/>
            <family val="2"/>
          </rPr>
          <t>Además, se debe registra la</t>
        </r>
        <r>
          <rPr>
            <b/>
            <sz val="9"/>
            <color indexed="81"/>
            <rFont val="Tahoma"/>
            <family val="2"/>
          </rPr>
          <t xml:space="preserve"> Actividad: 
- Compra de Servicios</t>
        </r>
      </text>
    </comment>
    <comment ref="D194" authorId="1" shapeId="0" xr:uid="{CCAABEC2-2552-4106-A15C-55142E3A48D1}">
      <text>
        <r>
          <rPr>
            <sz val="9"/>
            <color indexed="81"/>
            <rFont val="Tahoma"/>
            <family val="2"/>
          </rPr>
          <t xml:space="preserve">Este dato aparecerá luego de que en la atención Registrada en </t>
        </r>
        <r>
          <rPr>
            <b/>
            <sz val="9"/>
            <color indexed="81"/>
            <rFont val="Tahoma"/>
            <family val="2"/>
          </rPr>
          <t>RAYEN Urgencia, Ítem Procedimientos se registre:
-Curación Avanzada Úlcera Venosa</t>
        </r>
      </text>
    </comment>
    <comment ref="E194" authorId="1" shapeId="0" xr:uid="{A9EA2734-BF06-407F-BB0F-3C2834B775A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-Curación Avanzada Úlcera Venosa</t>
        </r>
      </text>
    </comment>
    <comment ref="F194" authorId="1" shapeId="0" xr:uid="{9B7011FE-CCE3-4440-B7D0-EE58624D723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-Curación Avanzada Úlcera Venosa
</t>
        </r>
        <r>
          <rPr>
            <sz val="9"/>
            <color indexed="81"/>
            <rFont val="Tahoma"/>
            <family val="2"/>
          </rPr>
          <t>Además, se debe registra la</t>
        </r>
        <r>
          <rPr>
            <b/>
            <sz val="9"/>
            <color indexed="81"/>
            <rFont val="Tahoma"/>
            <family val="2"/>
          </rPr>
          <t xml:space="preserve"> Actividad: 
- Compra de Servicios</t>
        </r>
      </text>
    </comment>
    <comment ref="D195" authorId="1" shapeId="0" xr:uid="{E9093D1D-3C5C-4384-B52F-8BE4EA88A982}">
      <text>
        <r>
          <rPr>
            <sz val="9"/>
            <color indexed="81"/>
            <rFont val="Tahoma"/>
            <family val="2"/>
          </rPr>
          <t xml:space="preserve">Este dato aparecerá luego de que en la atención Registrada en </t>
        </r>
        <r>
          <rPr>
            <b/>
            <sz val="9"/>
            <color indexed="81"/>
            <rFont val="Tahoma"/>
            <family val="2"/>
          </rPr>
          <t>RAYEN Urgencia, Ítem Procedimientos se registre:
-Procedimientos de podología</t>
        </r>
      </text>
    </comment>
    <comment ref="E195" authorId="1" shapeId="0" xr:uid="{783E2D8C-4738-4E0C-9006-5CDBD0B3FEB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-Procedimientos de podología</t>
        </r>
      </text>
    </comment>
    <comment ref="F195" authorId="1" shapeId="0" xr:uid="{2A36E297-ABA7-4A35-BBFC-1868B535E05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-Procedimientos de podología
</t>
        </r>
        <r>
          <rPr>
            <sz val="9"/>
            <color indexed="81"/>
            <rFont val="Tahoma"/>
            <family val="2"/>
          </rPr>
          <t>Además, se debe registra la</t>
        </r>
        <r>
          <rPr>
            <b/>
            <sz val="9"/>
            <color indexed="81"/>
            <rFont val="Tahoma"/>
            <family val="2"/>
          </rPr>
          <t xml:space="preserve"> Actividad: 
- Compra de Servicios</t>
        </r>
      </text>
    </comment>
    <comment ref="D196" authorId="1" shapeId="0" xr:uid="{2ABCA2D9-A1A5-41A6-9C6C-664FA2F84727}">
      <text>
        <r>
          <rPr>
            <sz val="9"/>
            <color indexed="81"/>
            <rFont val="Tahoma"/>
            <family val="2"/>
          </rPr>
          <t xml:space="preserve">Este dato aparecerá luego de que en la atención Registrada en </t>
        </r>
        <r>
          <rPr>
            <b/>
            <sz val="9"/>
            <color indexed="81"/>
            <rFont val="Tahoma"/>
            <family val="2"/>
          </rPr>
          <t>RAYEN Urgencia, Ítem Procedimientos se registre:
-Extracción cuerpo extraño ojo</t>
        </r>
      </text>
    </comment>
    <comment ref="E196" authorId="1" shapeId="0" xr:uid="{9C4A86DC-75D2-4A16-A198-EC91134B6A4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-Extracción cuerpo extraño ojo</t>
        </r>
      </text>
    </comment>
    <comment ref="F196" authorId="1" shapeId="0" xr:uid="{4262415D-D677-45F9-9BC5-0A7987AD207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-Extracción cuerpo extraño ojo
</t>
        </r>
        <r>
          <rPr>
            <sz val="9"/>
            <color indexed="81"/>
            <rFont val="Tahoma"/>
            <family val="2"/>
          </rPr>
          <t>Además, se debe registra la</t>
        </r>
        <r>
          <rPr>
            <b/>
            <sz val="9"/>
            <color indexed="81"/>
            <rFont val="Tahoma"/>
            <family val="2"/>
          </rPr>
          <t xml:space="preserve"> Actividad: 
- Compra de Servicios</t>
        </r>
      </text>
    </comment>
    <comment ref="D197" authorId="1" shapeId="0" xr:uid="{1CBB2745-48AC-4D3D-879F-E7B4F61702AD}">
      <text>
        <r>
          <rPr>
            <sz val="9"/>
            <color indexed="81"/>
            <rFont val="Tahoma"/>
            <family val="2"/>
          </rPr>
          <t xml:space="preserve">Este dato aparecerá luego de que en la atención Registrada en </t>
        </r>
        <r>
          <rPr>
            <b/>
            <sz val="9"/>
            <color indexed="81"/>
            <rFont val="Tahoma"/>
            <family val="2"/>
          </rPr>
          <t>RAYEN Urgencia, Ítem Procedimientos se registre:
-Extracción cuerpo extraño otro lugar</t>
        </r>
      </text>
    </comment>
    <comment ref="E197" authorId="1" shapeId="0" xr:uid="{5330A6E2-FC59-4A89-A3BF-DED38EA435B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-Extracción cuerpo extraño otro lugar</t>
        </r>
      </text>
    </comment>
    <comment ref="F197" authorId="1" shapeId="0" xr:uid="{5D173764-D791-4F99-89DF-90D055B1E3C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-Extracción cuerpo extraño otro lugar
</t>
        </r>
        <r>
          <rPr>
            <sz val="9"/>
            <color indexed="81"/>
            <rFont val="Tahoma"/>
            <family val="2"/>
          </rPr>
          <t>Además, se debe registra la</t>
        </r>
        <r>
          <rPr>
            <b/>
            <sz val="9"/>
            <color indexed="81"/>
            <rFont val="Tahoma"/>
            <family val="2"/>
          </rPr>
          <t xml:space="preserve"> Actividad: 
- Compra de Servicios</t>
        </r>
      </text>
    </comment>
    <comment ref="D198" authorId="1" shapeId="0" xr:uid="{1B031F5F-9F49-4474-9E20-C6836FBCD6D5}">
      <text>
        <r>
          <rPr>
            <sz val="9"/>
            <color indexed="81"/>
            <rFont val="Tahoma"/>
            <family val="2"/>
          </rPr>
          <t xml:space="preserve">Este dato aparecerá luego de que en la atención Registrada en </t>
        </r>
        <r>
          <rPr>
            <b/>
            <sz val="9"/>
            <color indexed="81"/>
            <rFont val="Tahoma"/>
            <family val="2"/>
          </rPr>
          <t>RAYEN Urgencia, Ítem Procedimientos se registre:
-Lavado oído</t>
        </r>
      </text>
    </comment>
    <comment ref="E198" authorId="1" shapeId="0" xr:uid="{C6FE1765-991A-4DE1-A649-50B7DAAFEF7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-Lavado oído</t>
        </r>
      </text>
    </comment>
    <comment ref="F198" authorId="1" shapeId="0" xr:uid="{810FEDFE-28A3-4EEB-9AB9-4ACA0A616BA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-Lavado oído
</t>
        </r>
        <r>
          <rPr>
            <sz val="9"/>
            <color indexed="81"/>
            <rFont val="Tahoma"/>
            <family val="2"/>
          </rPr>
          <t>Además, se debe registra la</t>
        </r>
        <r>
          <rPr>
            <b/>
            <sz val="9"/>
            <color indexed="81"/>
            <rFont val="Tahoma"/>
            <family val="2"/>
          </rPr>
          <t xml:space="preserve"> Actividad: 
- Compra de Servicios</t>
        </r>
      </text>
    </comment>
    <comment ref="D199" authorId="1" shapeId="0" xr:uid="{A77A3D23-D974-4CA4-8A20-64952EF0A3D5}">
      <text>
        <r>
          <rPr>
            <sz val="9"/>
            <color indexed="81"/>
            <rFont val="Tahoma"/>
            <family val="2"/>
          </rPr>
          <t xml:space="preserve">Este dato aparecerá luego de que en la atención Registrada en </t>
        </r>
        <r>
          <rPr>
            <b/>
            <sz val="9"/>
            <color indexed="81"/>
            <rFont val="Tahoma"/>
            <family val="2"/>
          </rPr>
          <t>RAYEN Urgencia, Ítem Procedimientos se registre:
-Técnicas reanimación cardiopulmonar básico</t>
        </r>
      </text>
    </comment>
    <comment ref="E199" authorId="1" shapeId="0" xr:uid="{643339A7-68BE-421F-9553-515B483B3C1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-Técnicas reanimación cardiopulmonar básico</t>
        </r>
      </text>
    </comment>
    <comment ref="F199" authorId="1" shapeId="0" xr:uid="{21DBFABD-5092-4E5F-8982-DE231034152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-Técnicas reanimación cardiopulmonar básico
</t>
        </r>
        <r>
          <rPr>
            <sz val="9"/>
            <color indexed="81"/>
            <rFont val="Tahoma"/>
            <family val="2"/>
          </rPr>
          <t>Además, se debe registra la</t>
        </r>
        <r>
          <rPr>
            <b/>
            <sz val="9"/>
            <color indexed="81"/>
            <rFont val="Tahoma"/>
            <family val="2"/>
          </rPr>
          <t xml:space="preserve"> Actividad: 
- Compra de Servicios</t>
        </r>
      </text>
    </comment>
    <comment ref="D200" authorId="1" shapeId="0" xr:uid="{CD56EF8A-2925-4AD4-B084-057225160014}">
      <text>
        <r>
          <rPr>
            <sz val="9"/>
            <color indexed="81"/>
            <rFont val="Tahoma"/>
            <family val="2"/>
          </rPr>
          <t xml:space="preserve">Este dato aparecerá luego de que en la atención Registrada en </t>
        </r>
        <r>
          <rPr>
            <b/>
            <sz val="9"/>
            <color indexed="81"/>
            <rFont val="Tahoma"/>
            <family val="2"/>
          </rPr>
          <t>RAYEN Urgencia, Ítem Procedimientos se registre:
-Técnicas reanimación cardiopulmonar avanzado</t>
        </r>
      </text>
    </comment>
    <comment ref="E200" authorId="1" shapeId="0" xr:uid="{1A82D2CB-732C-4D4F-92B4-85AFF41C09D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-Técnicas reanimación cardiopulmonar avanzado</t>
        </r>
      </text>
    </comment>
    <comment ref="F200" authorId="1" shapeId="0" xr:uid="{061597A6-8F18-452E-AD7D-C9D286FD41C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-Técnicas reanimación cardiopulmonar avanzado
</t>
        </r>
        <r>
          <rPr>
            <sz val="9"/>
            <color indexed="81"/>
            <rFont val="Tahoma"/>
            <family val="2"/>
          </rPr>
          <t>Además, se debe registra la</t>
        </r>
        <r>
          <rPr>
            <b/>
            <sz val="9"/>
            <color indexed="81"/>
            <rFont val="Tahoma"/>
            <family val="2"/>
          </rPr>
          <t xml:space="preserve"> Actividad: 
- Compra de Servicios</t>
        </r>
      </text>
    </comment>
    <comment ref="D201" authorId="1" shapeId="0" xr:uid="{F507F45F-D912-4E4E-8132-55D9235862F2}">
      <text>
        <r>
          <rPr>
            <sz val="9"/>
            <color indexed="81"/>
            <rFont val="Tahoma"/>
            <family val="2"/>
          </rPr>
          <t xml:space="preserve">Este dato aparecerá luego de que en la atención Registrada en </t>
        </r>
        <r>
          <rPr>
            <b/>
            <sz val="9"/>
            <color indexed="81"/>
            <rFont val="Tahoma"/>
            <family val="2"/>
          </rPr>
          <t>RAYEN Urgencia, Ítem Procedimientos se registre:
-Aseo ocular</t>
        </r>
      </text>
    </comment>
    <comment ref="E201" authorId="1" shapeId="0" xr:uid="{532AB076-2E0F-41BD-87D8-ACD78694C5A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-Aseo ocular</t>
        </r>
      </text>
    </comment>
    <comment ref="F201" authorId="1" shapeId="0" xr:uid="{50C468DC-EDCF-4848-9288-6F22775D7C8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-Aseo ocular
</t>
        </r>
        <r>
          <rPr>
            <sz val="9"/>
            <color indexed="81"/>
            <rFont val="Tahoma"/>
            <family val="2"/>
          </rPr>
          <t>Además, se debe registra la</t>
        </r>
        <r>
          <rPr>
            <b/>
            <sz val="9"/>
            <color indexed="81"/>
            <rFont val="Tahoma"/>
            <family val="2"/>
          </rPr>
          <t xml:space="preserve"> Actividad: 
- Compra de Servicios</t>
        </r>
      </text>
    </comment>
    <comment ref="D202" authorId="1" shapeId="0" xr:uid="{4E7E1DBF-0C5E-4D43-B8B0-F8D543A2C863}">
      <text>
        <r>
          <rPr>
            <sz val="9"/>
            <color indexed="81"/>
            <rFont val="Tahoma"/>
            <family val="2"/>
          </rPr>
          <t xml:space="preserve">Este dato aparecerá luego de que en la atención Registrada en </t>
        </r>
        <r>
          <rPr>
            <b/>
            <sz val="9"/>
            <color indexed="81"/>
            <rFont val="Tahoma"/>
            <family val="2"/>
          </rPr>
          <t>RAYEN Urgencia, Ítem Procedimientos se registre:
-Administración inyecciones</t>
        </r>
      </text>
    </comment>
    <comment ref="E202" authorId="1" shapeId="0" xr:uid="{468E0502-4705-4934-B977-E0B89F4B249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-Administración inyecciones</t>
        </r>
      </text>
    </comment>
    <comment ref="F202" authorId="1" shapeId="0" xr:uid="{7A838413-F958-4F02-8C00-260C5687853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-Administración inyecciones
</t>
        </r>
        <r>
          <rPr>
            <sz val="9"/>
            <color indexed="81"/>
            <rFont val="Tahoma"/>
            <family val="2"/>
          </rPr>
          <t>Además, se debe registra la</t>
        </r>
        <r>
          <rPr>
            <b/>
            <sz val="9"/>
            <color indexed="81"/>
            <rFont val="Tahoma"/>
            <family val="2"/>
          </rPr>
          <t xml:space="preserve"> Actividad: 
- Compra de Servicios</t>
        </r>
      </text>
    </comment>
    <comment ref="D203" authorId="1" shapeId="0" xr:uid="{053D1C8F-B29C-4000-842B-B50C61A5EB1D}">
      <text>
        <r>
          <rPr>
            <sz val="9"/>
            <color indexed="81"/>
            <rFont val="Tahoma"/>
            <family val="2"/>
          </rPr>
          <t xml:space="preserve">Este dato aparecerá luego de que en la atención Registrada en </t>
        </r>
        <r>
          <rPr>
            <b/>
            <sz val="9"/>
            <color indexed="81"/>
            <rFont val="Tahoma"/>
            <family val="2"/>
          </rPr>
          <t>RAYEN Urgencia, Ítem Procedimientos se registre:
-Administración fleboclisis</t>
        </r>
      </text>
    </comment>
    <comment ref="E203" authorId="1" shapeId="0" xr:uid="{32F3E8A8-68C8-43E4-9C73-17CF8A8772D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-Administración fleboclisis</t>
        </r>
      </text>
    </comment>
    <comment ref="F203" authorId="1" shapeId="0" xr:uid="{5B47AB10-1A60-4939-B822-428B98712E6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-Administración fleboclisis
</t>
        </r>
        <r>
          <rPr>
            <sz val="9"/>
            <color indexed="81"/>
            <rFont val="Tahoma"/>
            <family val="2"/>
          </rPr>
          <t>Además, se debe registra la</t>
        </r>
        <r>
          <rPr>
            <b/>
            <sz val="9"/>
            <color indexed="81"/>
            <rFont val="Tahoma"/>
            <family val="2"/>
          </rPr>
          <t xml:space="preserve"> Actividad: 
- Compra de Servicios</t>
        </r>
      </text>
    </comment>
    <comment ref="D204" authorId="1" shapeId="0" xr:uid="{5E53468F-A3AB-422A-B861-E7983F3F11D8}">
      <text>
        <r>
          <rPr>
            <sz val="9"/>
            <color indexed="81"/>
            <rFont val="Tahoma"/>
            <family val="2"/>
          </rPr>
          <t xml:space="preserve">Este dato aparecerá luego de que en la atención Registrada en </t>
        </r>
        <r>
          <rPr>
            <b/>
            <sz val="9"/>
            <color indexed="81"/>
            <rFont val="Tahoma"/>
            <family val="2"/>
          </rPr>
          <t>RAYEN Urgencia, Ítem Procedimientos se registre:
-Toma de muestra de sangre venosa en adultos</t>
        </r>
      </text>
    </comment>
    <comment ref="E204" authorId="1" shapeId="0" xr:uid="{188B7440-C4F7-457D-A3B2-953BD045DC2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-Toma de muestra de sangre venosa en adultos</t>
        </r>
      </text>
    </comment>
    <comment ref="F204" authorId="1" shapeId="0" xr:uid="{6D529D22-3E52-4C3A-AAF3-DEB5ED1A492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-Toma de muestra de sangre venosa en adultos
</t>
        </r>
        <r>
          <rPr>
            <sz val="9"/>
            <color indexed="81"/>
            <rFont val="Tahoma"/>
            <family val="2"/>
          </rPr>
          <t>Además, se debe registra la</t>
        </r>
        <r>
          <rPr>
            <b/>
            <sz val="9"/>
            <color indexed="81"/>
            <rFont val="Tahoma"/>
            <family val="2"/>
          </rPr>
          <t xml:space="preserve"> Actividad: 
- Compra de Servicios</t>
        </r>
      </text>
    </comment>
    <comment ref="D205" authorId="1" shapeId="0" xr:uid="{6B941299-4494-43DB-9AA4-17F7CD20640D}">
      <text>
        <r>
          <rPr>
            <sz val="9"/>
            <color indexed="81"/>
            <rFont val="Tahoma"/>
            <family val="2"/>
          </rPr>
          <t xml:space="preserve">Este dato aparecerá luego de que en la atención Registrada en </t>
        </r>
        <r>
          <rPr>
            <b/>
            <sz val="9"/>
            <color indexed="81"/>
            <rFont val="Tahoma"/>
            <family val="2"/>
          </rPr>
          <t>RAYEN Urgencia, Ítem Procedimientos se registre:
-Toma de muestra de sangre venosa en niños y lactantes</t>
        </r>
      </text>
    </comment>
    <comment ref="E205" authorId="1" shapeId="0" xr:uid="{D61A7A52-A72F-4AC6-946A-D057BD506A2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-Toma de muestra de sangre venosa en niños y lactantes</t>
        </r>
      </text>
    </comment>
    <comment ref="F205" authorId="1" shapeId="0" xr:uid="{C12C4203-CBB8-42E1-936E-04F79C323D3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-Toma de muestra de sangre venosa en niños y lactantes
</t>
        </r>
        <r>
          <rPr>
            <sz val="9"/>
            <color indexed="81"/>
            <rFont val="Tahoma"/>
            <family val="2"/>
          </rPr>
          <t>Además, se debe registra la</t>
        </r>
        <r>
          <rPr>
            <b/>
            <sz val="9"/>
            <color indexed="81"/>
            <rFont val="Tahoma"/>
            <family val="2"/>
          </rPr>
          <t xml:space="preserve"> Actividad: 
- Compra de Servicios</t>
        </r>
      </text>
    </comment>
  </commentList>
</comments>
</file>

<file path=xl/sharedStrings.xml><?xml version="1.0" encoding="utf-8"?>
<sst xmlns="http://schemas.openxmlformats.org/spreadsheetml/2006/main" count="373" uniqueCount="325">
  <si>
    <t xml:space="preserve">SERVICIO DE SALUD </t>
  </si>
  <si>
    <t>REM-18A  -  LIBRO DE PRESTACIONES DE APOYO DIAGNOSTICO y TERAPÉUTICO
(USO EXCLUSIVO DE ESTABLECIMIENTOS MUNICIPALES)</t>
  </si>
  <si>
    <t>SECCIÓN A: EXÁMENES DE DIAGNOSTICO</t>
  </si>
  <si>
    <t>CÓDIGOS</t>
  </si>
  <si>
    <t>EXÁMENES</t>
  </si>
  <si>
    <t>TOTAL</t>
  </si>
  <si>
    <t>SAPU/SAR/SUR</t>
  </si>
  <si>
    <t>Resto Establecimientos APS</t>
  </si>
  <si>
    <t>Compra de Servicios</t>
  </si>
  <si>
    <t>SANGRE HEMATOLOGÍA</t>
  </si>
  <si>
    <t>0301036</t>
  </si>
  <si>
    <t>Hematocrito (proc. aut.)</t>
  </si>
  <si>
    <t>0301041</t>
  </si>
  <si>
    <t>Hemoglobina glicada A1c</t>
  </si>
  <si>
    <t>0301045</t>
  </si>
  <si>
    <t>Hemograma (incluye recuentos de leucocitos, eritrocitos, plaquetas, hemoglobina, hematocrito, fórmula leucocitaria, características de los elementos figurados y velocidad de eritrosedimentación)</t>
  </si>
  <si>
    <t>0301065</t>
  </si>
  <si>
    <t>Recuento de leucocitos, absoluto (proc. aut.)</t>
  </si>
  <si>
    <t>0301067</t>
  </si>
  <si>
    <t>Recuento de plaquetas (absoluto)</t>
  </si>
  <si>
    <t>0301059</t>
  </si>
  <si>
    <t>Tiempo de protrombina (incluye INR, Razón Internacional Normalizada)</t>
  </si>
  <si>
    <t>0301086</t>
  </si>
  <si>
    <t>Velocidad de eritrosedimentación (proc. aut.)</t>
  </si>
  <si>
    <t>SANGRE BIOQUÍMICO</t>
  </si>
  <si>
    <t>0302005</t>
  </si>
  <si>
    <t>Ácido úrico, en sangre</t>
  </si>
  <si>
    <t>0302013</t>
  </si>
  <si>
    <t>Bilirrubina total y conjugada</t>
  </si>
  <si>
    <t>0302067</t>
  </si>
  <si>
    <t>Colesterol total (proc. aut.)</t>
  </si>
  <si>
    <t>0302068</t>
  </si>
  <si>
    <t>Colesterol HDL (proc. aut.)</t>
  </si>
  <si>
    <t>0302023</t>
  </si>
  <si>
    <t>Creatinina en sangre</t>
  </si>
  <si>
    <t>0302024</t>
  </si>
  <si>
    <t>Clearance de creatinina (proc.aut.)</t>
  </si>
  <si>
    <t>0302032</t>
  </si>
  <si>
    <t>Electrolitos plasmáticos (sodio, potasio, cloro) c/u</t>
  </si>
  <si>
    <t>0302034</t>
  </si>
  <si>
    <t>Perfil lipídico (incluye mediciones de colesterol total, HDL-colesterol y triglicéridos con estimaciones por fórmula de LDL-colesterol, VLDL-colesterol y colesterol no-HDL)</t>
  </si>
  <si>
    <t>0302035</t>
  </si>
  <si>
    <t>Fármacos y/o drogas; niveles plasmáticos de (alcohol, anorexígenos, antiarrítmicos, antibióticos, antidepresivos, antiepilépticos, antihistamínicos, antiinflamatorios y analgésicos, estimulantes respiratorios, tranquilizantes mayores y menores, etc.) c/u</t>
  </si>
  <si>
    <t>0302040</t>
  </si>
  <si>
    <t>Fosfatasas alcalinas totales</t>
  </si>
  <si>
    <t>0302047</t>
  </si>
  <si>
    <t>Glucosa en sangre</t>
  </si>
  <si>
    <t>0302048</t>
  </si>
  <si>
    <t>Glucosa, Prueba de Tolerancia a la Glucosa Oral (PTGO), (dos determinaciones)</t>
  </si>
  <si>
    <t>0302057</t>
  </si>
  <si>
    <t>Nitrógeno ureico y/o úrea en sangre</t>
  </si>
  <si>
    <t>0302075</t>
  </si>
  <si>
    <t>Perfil bioquímico (determinación automatizada de 12 parámetros)</t>
  </si>
  <si>
    <t>0302076</t>
  </si>
  <si>
    <t>Perfil Hepático (incluye tiempo de protrombina, bilirrubina total y conjugada, fosfatasas alcalinas totales, GGT, transaminasas GOT/AST y GPT/ALT)</t>
  </si>
  <si>
    <t>0302063</t>
  </si>
  <si>
    <t>Transaminasas, oxalacética (GOT/AST), Pirúvica (GPT/ALT), c/u</t>
  </si>
  <si>
    <t>0302064</t>
  </si>
  <si>
    <t>Triglicéridos en sangre (proc.aut.)</t>
  </si>
  <si>
    <t>0302100</t>
  </si>
  <si>
    <t>Proteínas totales en sangre</t>
  </si>
  <si>
    <t>0302077</t>
  </si>
  <si>
    <t>Vitamina B12 por inmunoensayo</t>
  </si>
  <si>
    <t>0302101</t>
  </si>
  <si>
    <t>Albúminas en sangre</t>
  </si>
  <si>
    <t xml:space="preserve"> EXÁMENES HORMONALES</t>
  </si>
  <si>
    <t>0303024</t>
  </si>
  <si>
    <t xml:space="preserve">Tiroestimulante (TSH), hormona (adulto, niño o R.N.)                            </t>
  </si>
  <si>
    <t>0303026</t>
  </si>
  <si>
    <t xml:space="preserve">Tiroxina libre (T4L)                                                                       </t>
  </si>
  <si>
    <t>0303027</t>
  </si>
  <si>
    <t xml:space="preserve">Tiroxina o tetrayodotironina (T4)                                               </t>
  </si>
  <si>
    <t>INMUNOLÓGICOS</t>
  </si>
  <si>
    <t>0305019</t>
  </si>
  <si>
    <t>Factor reumatoídeo por técnica de látex u otras similares</t>
  </si>
  <si>
    <t>0305020</t>
  </si>
  <si>
    <t>Factor reumatoídeo por técnica Scat, Waaler Rose, nefelométricas y/o turbidimétricas</t>
  </si>
  <si>
    <t>MICROBIOLÓGICOS</t>
  </si>
  <si>
    <t>0306002</t>
  </si>
  <si>
    <t>Baciloscopia Ziehl-Neelsen, c/u</t>
  </si>
  <si>
    <t>0306004</t>
  </si>
  <si>
    <t>Examen directo al fresco, c/s tinción (incluye trichomonas)</t>
  </si>
  <si>
    <t>0306005</t>
  </si>
  <si>
    <t>Tinción de Gram</t>
  </si>
  <si>
    <t>0306007</t>
  </si>
  <si>
    <t>Coprocultivo, c/u</t>
  </si>
  <si>
    <t>0306011</t>
  </si>
  <si>
    <t>Urocultivo, recuento de colonias y antibiograma (cualquier técnica)</t>
  </si>
  <si>
    <t>0306016</t>
  </si>
  <si>
    <t>Neisseria gonorrhoeae (gonococo)</t>
  </si>
  <si>
    <t>0306026</t>
  </si>
  <si>
    <t>Antibiograma Corriente (mínimo 10 fármacos) (en caso de urocultivo no corresponde su cobro; incluido en el valor 03-06-011)</t>
  </si>
  <si>
    <t>0306038</t>
  </si>
  <si>
    <t>R.P.R.</t>
  </si>
  <si>
    <t>0306042</t>
  </si>
  <si>
    <t>V.D.R.L.</t>
  </si>
  <si>
    <t>0306051</t>
  </si>
  <si>
    <t>Graham, examen de (incluye diagnóstico de gusanos macroscópicos y examen microscópico de 5 muestras separadas)</t>
  </si>
  <si>
    <t>0306052</t>
  </si>
  <si>
    <t>Estudio de gusanos macroscópicos</t>
  </si>
  <si>
    <t>0306048</t>
  </si>
  <si>
    <t>Coproparasitológico seriado simple (incluye diagnóstico de gusanos macroscópicos y examen microscópico por concentración de tres muestras separadas método Telemann ) (proc. aut.)</t>
  </si>
  <si>
    <t>0306059</t>
  </si>
  <si>
    <t>Coproparasitológico seriado simple (incluye diagnóstico de gusanos macroscópicos y examen microscópico por concentración de tres muestras separadas método PAFS (proc. aut.)</t>
  </si>
  <si>
    <t>0306169</t>
  </si>
  <si>
    <t>Anticuerpos virales, determ. de H.I.V.</t>
  </si>
  <si>
    <t>0306081</t>
  </si>
  <si>
    <t>Virus hepatitis C, anticuerpos de (anti HCV)</t>
  </si>
  <si>
    <t>0306112</t>
  </si>
  <si>
    <t xml:space="preserve">VIH, anticuerpos y antígenos virales, determ. de H.I.V. </t>
  </si>
  <si>
    <t>EXÁMENES DE DEPOSICIONES, EXUDADOS, SECRECIONES Y OTROS LÍQUIDOS</t>
  </si>
  <si>
    <t>0308004</t>
  </si>
  <si>
    <t>Hemorragias ocultas, (bencidina, guayaco o test de Weber y similares), cualquier método, c/muestra</t>
  </si>
  <si>
    <t>0308005</t>
  </si>
  <si>
    <t>Leucocitos fecales</t>
  </si>
  <si>
    <t>EXÁMENES DE ORINA</t>
  </si>
  <si>
    <t>0309010</t>
  </si>
  <si>
    <t>Creatinina cuantitativa en orina</t>
  </si>
  <si>
    <t>0309013</t>
  </si>
  <si>
    <t>Microalbuminuria cuantitativa</t>
  </si>
  <si>
    <t>0309014</t>
  </si>
  <si>
    <t>Gonadotrofina coriónica, sub-unidad beta en orina (test rápido)</t>
  </si>
  <si>
    <t>0309020</t>
  </si>
  <si>
    <t>Nitrógeno ureico o urea en orina (cuantitativo)</t>
  </si>
  <si>
    <t>0309022</t>
  </si>
  <si>
    <t>Orina completa, (incluye cód. 03-09-023 y 03-09-024)</t>
  </si>
  <si>
    <t>0309023</t>
  </si>
  <si>
    <t>Orina, físicoquímico (aspecto, color, densidad, pH, proteínas, glucosa, cuerpos cetónicos, urobilinógeno, bilirrubina, hemoglobina y nitritos) todos o cada uno de los parámetros (proc. aut.)</t>
  </si>
  <si>
    <t>0309024</t>
  </si>
  <si>
    <t>Sedimento de orina (proc. aut.)</t>
  </si>
  <si>
    <t>TOTAL EXÁMENES</t>
  </si>
  <si>
    <t>EXÁMENES RADIOLÓGICOS</t>
  </si>
  <si>
    <t>0401004</t>
  </si>
  <si>
    <t>Radiografía de tórax, proyección complementaria (oblicuas, selectivas u otras)</t>
  </si>
  <si>
    <t>0401008</t>
  </si>
  <si>
    <t>Radiografía de tórax  frontal o lateral con equipo móvil fuera del departamento de rayos.</t>
  </si>
  <si>
    <t>0401009</t>
  </si>
  <si>
    <t xml:space="preserve">Radiografía de tórax simple frontal o lateral </t>
  </si>
  <si>
    <t>0401070</t>
  </si>
  <si>
    <t>Radiografía de tórax frontal y lateral</t>
  </si>
  <si>
    <t>0401010</t>
  </si>
  <si>
    <t>Mamografía bilateral</t>
  </si>
  <si>
    <t>0401110</t>
  </si>
  <si>
    <t>Mamografía unilateral</t>
  </si>
  <si>
    <t>0401130</t>
  </si>
  <si>
    <t>Mamografía proyección complementaria  (axilar u otras)</t>
  </si>
  <si>
    <t>0401042</t>
  </si>
  <si>
    <t>Radiografía de columna cervical o atlas-axis (frontal y lateral)</t>
  </si>
  <si>
    <t>0401043</t>
  </si>
  <si>
    <t>Radiografía de columna cervical (frontal, lateral y oblicuas)</t>
  </si>
  <si>
    <t>0401044</t>
  </si>
  <si>
    <t>Radiografía de columna cervical  flexión y  extensión (Dinámicas)</t>
  </si>
  <si>
    <t>0401045</t>
  </si>
  <si>
    <t>Radiografía de columna dorsal o dorsolumbar localizada, parrilla costal adultos (frontal y lateral).</t>
  </si>
  <si>
    <t>0401046</t>
  </si>
  <si>
    <t xml:space="preserve">Radiografía columna lumbar o lumbosacra   </t>
  </si>
  <si>
    <t>0401047</t>
  </si>
  <si>
    <t>Radiografía columna lumbar o lumbosacra  flexión y  extensión (Dinámicas)</t>
  </si>
  <si>
    <t>0401048</t>
  </si>
  <si>
    <t xml:space="preserve">Radiografía columna lumbar o lumbosacra, oblicuas adicionales </t>
  </si>
  <si>
    <t>0401049</t>
  </si>
  <si>
    <t>Radiografía de columna total, panorámica con folio graduado  frontal o lateral</t>
  </si>
  <si>
    <t>0401051</t>
  </si>
  <si>
    <t>Radiografía de pelvis, cadera o coxofemoral</t>
  </si>
  <si>
    <t>0401151</t>
  </si>
  <si>
    <t>Radiografía de pelvis, cadera o coxofemoral de RN, lactante o niño menor de 6 años.</t>
  </si>
  <si>
    <t>0401052</t>
  </si>
  <si>
    <t>Radiografía de pelvis, cadera o coxofemoral, proyecciones especiales; (rotación interna, abducción, lateral, Lawenstein u otras)</t>
  </si>
  <si>
    <t>0401053</t>
  </si>
  <si>
    <t>Radiografía de Sacrocoxis o articulaciones sacroilíacas.</t>
  </si>
  <si>
    <t>0401054</t>
  </si>
  <si>
    <t>Radiografía de brazo, antebrazo, codo, muñeca, mano, dedos, pie  (frontal y lateral)</t>
  </si>
  <si>
    <t>0401055</t>
  </si>
  <si>
    <t>Radiografía de clavícula.</t>
  </si>
  <si>
    <t>0401060</t>
  </si>
  <si>
    <t>Radiografía de hombro, fémur, rodilla, pierna, costilla o esternón Frontal y Lateral</t>
  </si>
  <si>
    <t>0404002</t>
  </si>
  <si>
    <t>Ecografía obstétrica</t>
  </si>
  <si>
    <t>0404005</t>
  </si>
  <si>
    <t>Ecografía transvaginal o transrectal</t>
  </si>
  <si>
    <t>0404006</t>
  </si>
  <si>
    <t>Ecografía ginecológica, pelviana femenina u obstétrica con estudio fetal</t>
  </si>
  <si>
    <t>0404007</t>
  </si>
  <si>
    <t>Ecografía transvaginal para seguimiento de ovulación, procedimiento completo (6-8 sesiones )</t>
  </si>
  <si>
    <t>0404008</t>
  </si>
  <si>
    <t>Ecografía para seguimiento de ovulación, procedimiento completo (6 a 8 sesiones)</t>
  </si>
  <si>
    <t>SECCIÓN B: PROCEDIMIENTOS E INTERVENCIONES QUIRÚRGICAS DE APOYO CLÍNICO Y TERAPÉUTICO</t>
  </si>
  <si>
    <t>PROCEDIMIENTOS</t>
  </si>
  <si>
    <t>Total</t>
  </si>
  <si>
    <t>OTORRINOLARINGOLOGÍA</t>
  </si>
  <si>
    <t>Taponamiento nasal anterior (proc. aut.)</t>
  </si>
  <si>
    <t>Taponamiento nasal posterior</t>
  </si>
  <si>
    <t xml:space="preserve">Cuerpo extraño en fosas nasales, extracción de: - En adultos        </t>
  </si>
  <si>
    <t>Cuerpo extraño en fosas nasales, extracción de: - En niños</t>
  </si>
  <si>
    <t>DERMATOLOGÍA, TEGUMENTOS E INTERVENCIONES QUIRÚRGICAS MENORES</t>
  </si>
  <si>
    <t xml:space="preserve">Curetaje de lesiones virales y similares hasta 10 lesiones por sesión                 </t>
  </si>
  <si>
    <t xml:space="preserve">Resto del cuerpo hasta 3 lesiones: extirpación, reparación o biopsia, total o parcial, de lesiones benignas cutáneas por excisión </t>
  </si>
  <si>
    <t xml:space="preserve">Extirpación de lesiones benignas por sec tangencial, curetaje, y/o fulguración hasta 15 lesiones </t>
  </si>
  <si>
    <t>Herida cortante o contusa complicada, reparación y sutura (más de 5 cm)</t>
  </si>
  <si>
    <t xml:space="preserve">Herida cortante o contusa NO complicada, reparación y sutura (una o múltiples de más de 5 cms de largo total que comprometa solo piel)                                             </t>
  </si>
  <si>
    <t xml:space="preserve">Cabeza, cuello, genitales: extirpación de lesión benigna subepidérmica, incluye tumor sólido, quiste epidérmico y lipoma por lesión </t>
  </si>
  <si>
    <t xml:space="preserve">Resto del cuerpo: extirpación de lesión benigna subepidérmica, incluye tumor sólido, quiste epidérmico y lipoma por lesión </t>
  </si>
  <si>
    <t xml:space="preserve">Vaciamiento y curetaje quirúrgico de lesiones quística o abscesos                              </t>
  </si>
  <si>
    <t xml:space="preserve">Onisectomía total o parcial simple                                                                                      </t>
  </si>
  <si>
    <t>CARDIOLOGÍA</t>
  </si>
  <si>
    <t>1701001</t>
  </si>
  <si>
    <t>E.C.G. de reposo (incluye mínimo 12 derivaciones y 4 complejos por derivación)</t>
  </si>
  <si>
    <t>Monitoreo continuo de presión arterial (Holter)</t>
  </si>
  <si>
    <t>Monitoreo Ambulatorio de Presión Arterial (procedimiento de 3 evaluaciones de presión arterial finalizado)</t>
  </si>
  <si>
    <t>Cartridge para Troponina</t>
  </si>
  <si>
    <t>Cartridge Multiple</t>
  </si>
  <si>
    <t>NEUMOLOGÍA</t>
  </si>
  <si>
    <t xml:space="preserve">Espirometría Basal                                                                                       </t>
  </si>
  <si>
    <t xml:space="preserve">Espirometria basal y con broncodilatador                                                         </t>
  </si>
  <si>
    <t xml:space="preserve">Test de provocacion con ejercicio                                                                      </t>
  </si>
  <si>
    <t xml:space="preserve">Aerosolterapia (Nebulización)    </t>
  </si>
  <si>
    <t>0106006</t>
  </si>
  <si>
    <t>Oxigenoterapia domiciliaria (pacientes oxígeno dependientes)</t>
  </si>
  <si>
    <t>0106020</t>
  </si>
  <si>
    <t>Administración oxigeno</t>
  </si>
  <si>
    <t>0106021</t>
  </si>
  <si>
    <t>Aspiración secreciones</t>
  </si>
  <si>
    <t>GASTROENTEROLOGÍA</t>
  </si>
  <si>
    <t>Instalación / retiro de sonda nasogástrica</t>
  </si>
  <si>
    <t>0106009</t>
  </si>
  <si>
    <t>Lavado gástrico</t>
  </si>
  <si>
    <t xml:space="preserve">Vaciamiento manual de fecaloma                                                                   </t>
  </si>
  <si>
    <t>UROLOGÍA</t>
  </si>
  <si>
    <t>Instalación / retiro de sonda urinaria</t>
  </si>
  <si>
    <t xml:space="preserve">Vac. Vesical por sonda uretral, (proc. Aut.)                                                    </t>
  </si>
  <si>
    <t>GINECOLOGÍA</t>
  </si>
  <si>
    <t>Inserción Implante Anticonceptivo</t>
  </si>
  <si>
    <t>Remoción Implante Anticonceptivo</t>
  </si>
  <si>
    <t>Colocación o extracción de dispositivo intrauterino (no incluye el valor del dispositivo)</t>
  </si>
  <si>
    <t xml:space="preserve">Toma de muestra de PAP </t>
  </si>
  <si>
    <t>Toma de muestra de PAP (PRAPS)</t>
  </si>
  <si>
    <t>ORTOPEDIA Y TRAUMATOLOGÍA</t>
  </si>
  <si>
    <t>Infiltración local medicamentos (bursas, tendones, yuxtaarticulares y/o intraarticulares</t>
  </si>
  <si>
    <t>Rodillera, bota larga o corta de yeso</t>
  </si>
  <si>
    <t>Velpeau</t>
  </si>
  <si>
    <t>Yeso antebraquial c/s férula digital</t>
  </si>
  <si>
    <t>Yeso braquicarpiano</t>
  </si>
  <si>
    <t>Luxaciones de articulaciones menores (el resto)</t>
  </si>
  <si>
    <t>MISCELÁNEOS</t>
  </si>
  <si>
    <t xml:space="preserve">Hemoglocotest instantáneo </t>
  </si>
  <si>
    <t>Entrega de Glucómetro</t>
  </si>
  <si>
    <t>0106002</t>
  </si>
  <si>
    <t>Curación simple ambulatoria</t>
  </si>
  <si>
    <t>Curación Avanzada</t>
  </si>
  <si>
    <t>Curación Avanzada Pie Diabético</t>
  </si>
  <si>
    <t>Curación Avanzada Úlcera Venosa</t>
  </si>
  <si>
    <t>Procedimientos de podología</t>
  </si>
  <si>
    <t>0106007</t>
  </si>
  <si>
    <t>Extracción cuerpo extraño ojo</t>
  </si>
  <si>
    <t>0106008</t>
  </si>
  <si>
    <t>Extracción cuerpo extraño otro lugar</t>
  </si>
  <si>
    <t>0106010</t>
  </si>
  <si>
    <t>Lavado oído</t>
  </si>
  <si>
    <t>0106011</t>
  </si>
  <si>
    <t>Técnicas reanimación cardiopulmonar básico</t>
  </si>
  <si>
    <t>0106012</t>
  </si>
  <si>
    <t>Técnicas reanimación cardiopulmonar avanzado</t>
  </si>
  <si>
    <t>0106013</t>
  </si>
  <si>
    <t>Aseo ocular</t>
  </si>
  <si>
    <t>0106014</t>
  </si>
  <si>
    <t>Administración inyecciones</t>
  </si>
  <si>
    <t>0106015</t>
  </si>
  <si>
    <t>Administración fleboclisis</t>
  </si>
  <si>
    <t>0307011</t>
  </si>
  <si>
    <t>Toma de muestra de sangre venosa en adultos</t>
  </si>
  <si>
    <t>0307012</t>
  </si>
  <si>
    <t>Toma de muestra de sangre venosa en niños y lactantes</t>
  </si>
  <si>
    <t>COMUNA:   (  )</t>
  </si>
  <si>
    <t>ESTABLECIMIENTO/ESTRATEGIA:   (  )</t>
  </si>
  <si>
    <t>MES:   (  )</t>
  </si>
  <si>
    <t>AÑO: 2024</t>
  </si>
  <si>
    <t>REM-B18.   ACTIVIDADES DE APOYO DIAGNOSTICO y TERAPEUTICO</t>
  </si>
  <si>
    <t xml:space="preserve">         (USO EXCLUSIVO DE ESTABLECIMIENTOS MUNICIPALES)</t>
  </si>
  <si>
    <t>TOTAL EXÁMENES LABORATORIO</t>
  </si>
  <si>
    <t xml:space="preserve">I  </t>
  </si>
  <si>
    <t>HEMATOLÓGICOS</t>
  </si>
  <si>
    <t xml:space="preserve">II  </t>
  </si>
  <si>
    <t>BIOQUÍMICOS</t>
  </si>
  <si>
    <t>III</t>
  </si>
  <si>
    <t>HORMONALES</t>
  </si>
  <si>
    <t>IV</t>
  </si>
  <si>
    <t>V</t>
  </si>
  <si>
    <t>VI</t>
  </si>
  <si>
    <t xml:space="preserve">EX.  DE DEPOSICIONES EXUDADOS. SECREC. Y OTROS LIQ.  </t>
  </si>
  <si>
    <t>VII</t>
  </si>
  <si>
    <t>ORINA</t>
  </si>
  <si>
    <t>TOTAL EXÁMENES IMAGENOLOGIA</t>
  </si>
  <si>
    <t>a)</t>
  </si>
  <si>
    <t>EX. RADIOLÓGICOS SIMPLES</t>
  </si>
  <si>
    <t>ECOGRAFÍAS OBSTÉTRICAS Y GINECOLÓGICAS</t>
  </si>
  <si>
    <t>Ecografías Obstetricas Primer Trimestre (&lt;11 semanas)</t>
  </si>
  <si>
    <t>Médico</t>
  </si>
  <si>
    <t>Matrona</t>
  </si>
  <si>
    <t>Ecografias Obstétricas Primer Trimestre (11 - 14 semanas)</t>
  </si>
  <si>
    <t>Ecografias Obstétricas Segundo Trimestre (22 - 24 semanas)</t>
  </si>
  <si>
    <t>Ecografias Obstétricas Tercer Trimestre (30 - 34 semanas)</t>
  </si>
  <si>
    <t>Total Ecografías Obstétricas por profesional</t>
  </si>
  <si>
    <t>Ecografía de seguimiento DIU (Regulación de la Fertilidad)</t>
  </si>
  <si>
    <t>Ecografía Transvaginal (control de Climaterio y Ginecológico)</t>
  </si>
  <si>
    <t>Total de ecografías Obstétricas y Ginecológicas</t>
  </si>
  <si>
    <t>SECCIÓN B:  PROCEDIMIENTO DE APOYO CLÍNICO Y TERAPÉUTICO</t>
  </si>
  <si>
    <t xml:space="preserve">PROC. DE OTORRINOLARINGOLOGÍA </t>
  </si>
  <si>
    <t>PROC. DE NEUMOLOGÍA</t>
  </si>
  <si>
    <t>PROC. DE DERMATOLOGÍA</t>
  </si>
  <si>
    <t>PROC. DE CARDIOLOGÍA</t>
  </si>
  <si>
    <t>PROC. DE GASTROENTEROLOGÍA</t>
  </si>
  <si>
    <t>PROC. DE UROLOGÍA</t>
  </si>
  <si>
    <t>PROC. ORTOPEDIA Y TRAUMATOLOGÍA</t>
  </si>
  <si>
    <t>PROC. GINECO-OBSTÉTRICOS</t>
  </si>
  <si>
    <t>SECCIÓN F: PRESCRIPCIONES ADMINISTRADAS EN URGENCIA APS</t>
  </si>
  <si>
    <t>ATENCIÓN</t>
  </si>
  <si>
    <t>URGENCIA SAPU/SAR/SUR</t>
  </si>
  <si>
    <t>SECCIÓN H: OTROS TRASLADOS DE PACIENTES</t>
  </si>
  <si>
    <t>TIPO DE ACCION</t>
  </si>
  <si>
    <t xml:space="preserve">TOTAL        </t>
  </si>
  <si>
    <t>POR COMPRA 
DE SERVICIO</t>
  </si>
  <si>
    <t>TRASLADOS NO DE URGENCIA</t>
  </si>
  <si>
    <t>AMBULANCIA</t>
  </si>
  <si>
    <t>MARÍTIMO</t>
  </si>
  <si>
    <t>AÉREO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</si>
</sst>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0_-;\-* #,##0_-;_-* &quot;-&quot;_-;_-@_-"/>
    <numFmt numFmtId="165" formatCode="#,##0_)"/>
    <numFmt numFmtId="166" formatCode="_ * #.##0.00_ ;_ * \-#.##0.00_ ;_ * &quot;-&quot;??_ ;_ @_ "/>
    <numFmt numFmtId="167" formatCode="_-* #,##0.00_-;\-* #,##0.00_-;_-* &quot;-&quot;??_-;_-@_-"/>
    <numFmt numFmtId="168" formatCode="_-* #.##0_-;\-* #.##0_-;_-* &quot;-&quot;_-;_-@_-"/>
  </numFmts>
  <fonts count="17" x14ac:knownFonts="1">
    <font>
      <sz val="11"/>
      <color theme="1"/>
      <name val="Calibri"/>
      <family val="2"/>
      <scheme val="minor"/>
    </font>
    <font>
      <b/>
      <sz val="8"/>
      <name val="Verdana"/>
      <family val="2"/>
    </font>
    <font>
      <sz val="8"/>
      <name val="Arial"/>
      <family val="2"/>
    </font>
    <font>
      <sz val="8"/>
      <name val="Verdana"/>
      <family val="2"/>
    </font>
    <font>
      <sz val="11"/>
      <color indexed="8"/>
      <name val="Calibri"/>
      <family val="2"/>
    </font>
    <font>
      <b/>
      <sz val="12"/>
      <name val="Verdana"/>
      <family val="2"/>
    </font>
    <font>
      <sz val="10"/>
      <name val="Arial"/>
      <family val="2"/>
    </font>
    <font>
      <sz val="10"/>
      <name val="Book Antiqua"/>
      <family val="1"/>
    </font>
    <font>
      <b/>
      <sz val="9"/>
      <color indexed="81"/>
      <name val="Tahoma"/>
      <family val="2"/>
    </font>
    <font>
      <sz val="9"/>
      <color indexed="81"/>
      <name val="Tahoma"/>
      <family val="2"/>
    </font>
    <font>
      <sz val="11"/>
      <color theme="1"/>
      <name val="Calibri"/>
      <family val="2"/>
      <scheme val="minor"/>
    </font>
    <font>
      <sz val="10"/>
      <name val="Verdana"/>
      <family val="2"/>
    </font>
    <font>
      <b/>
      <sz val="10"/>
      <name val="Verdana"/>
      <family val="2"/>
    </font>
    <font>
      <b/>
      <sz val="11"/>
      <color rgb="FFFF0000"/>
      <name val="Verdana"/>
      <family val="2"/>
    </font>
    <font>
      <b/>
      <sz val="11"/>
      <name val="Verdana"/>
      <family val="2"/>
    </font>
    <font>
      <b/>
      <sz val="9"/>
      <name val="Verdana"/>
      <family val="2"/>
    </font>
    <font>
      <b/>
      <sz val="10"/>
      <name val="Arial"/>
      <family val="2"/>
    </font>
  </fonts>
  <fills count="6">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s>
  <cellStyleXfs count="14">
    <xf numFmtId="0" fontId="0" fillId="0" borderId="0"/>
    <xf numFmtId="0" fontId="2" fillId="0" borderId="0"/>
    <xf numFmtId="0" fontId="4" fillId="0" borderId="0"/>
    <xf numFmtId="164" fontId="6" fillId="0" borderId="0" applyFont="0" applyFill="0" applyBorder="0" applyAlignment="0" applyProtection="0"/>
    <xf numFmtId="0" fontId="7" fillId="0" borderId="0"/>
    <xf numFmtId="0" fontId="10" fillId="0" borderId="0"/>
    <xf numFmtId="0" fontId="2" fillId="0" borderId="0"/>
    <xf numFmtId="43" fontId="10" fillId="0" borderId="0" applyFont="0" applyFill="0" applyBorder="0" applyAlignment="0" applyProtection="0"/>
    <xf numFmtId="166" fontId="10" fillId="0" borderId="0" applyFont="0" applyFill="0" applyBorder="0" applyAlignment="0" applyProtection="0"/>
    <xf numFmtId="0" fontId="2" fillId="0" borderId="0"/>
    <xf numFmtId="167" fontId="10" fillId="0" borderId="0" applyFont="0" applyFill="0" applyBorder="0" applyAlignment="0" applyProtection="0"/>
    <xf numFmtId="168" fontId="6" fillId="0" borderId="0" applyFont="0" applyFill="0" applyBorder="0" applyAlignment="0" applyProtection="0"/>
    <xf numFmtId="0" fontId="16" fillId="0" borderId="0" applyFont="0" applyBorder="0" applyAlignment="0" applyProtection="0"/>
    <xf numFmtId="0" fontId="6" fillId="5" borderId="1" applyBorder="0">
      <protection locked="0"/>
    </xf>
  </cellStyleXfs>
  <cellXfs count="257">
    <xf numFmtId="0" fontId="0" fillId="0" borderId="0" xfId="0"/>
    <xf numFmtId="49" fontId="3" fillId="0" borderId="11" xfId="3" applyNumberFormat="1" applyFont="1" applyFill="1" applyBorder="1" applyAlignment="1">
      <alignment horizontal="center"/>
    </xf>
    <xf numFmtId="0" fontId="3" fillId="0" borderId="11" xfId="3" applyNumberFormat="1" applyFont="1" applyFill="1" applyBorder="1" applyAlignment="1">
      <alignment horizontal="left" vertical="center" wrapText="1"/>
    </xf>
    <xf numFmtId="49" fontId="3" fillId="0" borderId="16" xfId="3" applyNumberFormat="1" applyFont="1" applyFill="1" applyBorder="1" applyAlignment="1">
      <alignment horizontal="center"/>
    </xf>
    <xf numFmtId="0" fontId="3" fillId="0" borderId="16" xfId="3" applyNumberFormat="1" applyFont="1" applyFill="1" applyBorder="1" applyAlignment="1">
      <alignment horizontal="left" vertical="center" wrapText="1"/>
    </xf>
    <xf numFmtId="0" fontId="3" fillId="0" borderId="16" xfId="3" applyNumberFormat="1" applyFont="1" applyFill="1" applyBorder="1" applyAlignment="1">
      <alignment horizontal="center"/>
    </xf>
    <xf numFmtId="0" fontId="3" fillId="0" borderId="11" xfId="3" applyNumberFormat="1" applyFont="1" applyFill="1" applyBorder="1" applyAlignment="1">
      <alignment horizontal="center"/>
    </xf>
    <xf numFmtId="0" fontId="3" fillId="0" borderId="17" xfId="3" applyNumberFormat="1" applyFont="1" applyFill="1" applyBorder="1" applyAlignment="1">
      <alignment horizontal="center"/>
    </xf>
    <xf numFmtId="0" fontId="3" fillId="0" borderId="17" xfId="3" applyNumberFormat="1" applyFont="1" applyFill="1" applyBorder="1" applyAlignment="1">
      <alignment horizontal="left" vertical="center" wrapText="1"/>
    </xf>
    <xf numFmtId="0" fontId="3" fillId="0" borderId="23" xfId="3" applyNumberFormat="1" applyFont="1" applyFill="1" applyBorder="1" applyAlignment="1">
      <alignment horizontal="center"/>
    </xf>
    <xf numFmtId="0" fontId="3" fillId="0" borderId="23" xfId="3" applyNumberFormat="1" applyFont="1" applyFill="1" applyBorder="1" applyAlignment="1">
      <alignment horizontal="left" vertical="center" wrapText="1"/>
    </xf>
    <xf numFmtId="0" fontId="3" fillId="0" borderId="26" xfId="3" applyNumberFormat="1" applyFont="1" applyFill="1" applyBorder="1" applyAlignment="1">
      <alignment horizontal="center"/>
    </xf>
    <xf numFmtId="0" fontId="3" fillId="0" borderId="26" xfId="3" applyNumberFormat="1" applyFont="1" applyFill="1" applyBorder="1" applyAlignment="1">
      <alignment horizontal="left" vertical="center" wrapText="1"/>
    </xf>
    <xf numFmtId="0" fontId="3" fillId="0" borderId="0" xfId="3" applyNumberFormat="1" applyFont="1" applyFill="1" applyBorder="1" applyAlignment="1">
      <alignment horizontal="center"/>
    </xf>
    <xf numFmtId="0" fontId="3" fillId="0" borderId="0" xfId="3" applyNumberFormat="1" applyFont="1" applyFill="1" applyBorder="1" applyAlignment="1">
      <alignment horizontal="left" vertical="center" wrapText="1"/>
    </xf>
    <xf numFmtId="1" fontId="3" fillId="0" borderId="23" xfId="3" applyNumberFormat="1" applyFont="1" applyFill="1" applyBorder="1" applyAlignment="1">
      <alignment horizontal="center"/>
    </xf>
    <xf numFmtId="1" fontId="3" fillId="0" borderId="11" xfId="3" applyNumberFormat="1" applyFont="1" applyFill="1" applyBorder="1" applyAlignment="1">
      <alignment horizontal="center"/>
    </xf>
    <xf numFmtId="1" fontId="3" fillId="0" borderId="16" xfId="3" applyNumberFormat="1" applyFont="1" applyFill="1" applyBorder="1" applyAlignment="1">
      <alignment horizontal="center"/>
    </xf>
    <xf numFmtId="1" fontId="3" fillId="0" borderId="17" xfId="3" applyNumberFormat="1" applyFont="1" applyFill="1" applyBorder="1" applyAlignment="1">
      <alignment horizontal="center"/>
    </xf>
    <xf numFmtId="1" fontId="3" fillId="0" borderId="32" xfId="3" applyNumberFormat="1" applyFont="1" applyFill="1" applyBorder="1" applyAlignment="1">
      <alignment horizontal="center"/>
    </xf>
    <xf numFmtId="1" fontId="3" fillId="0" borderId="34" xfId="3" applyNumberFormat="1" applyFont="1" applyFill="1" applyBorder="1" applyAlignment="1">
      <alignment horizontal="center"/>
    </xf>
    <xf numFmtId="1" fontId="3" fillId="0" borderId="9" xfId="3" applyNumberFormat="1" applyFont="1" applyFill="1" applyBorder="1" applyAlignment="1">
      <alignment horizontal="center"/>
    </xf>
    <xf numFmtId="0" fontId="3" fillId="0" borderId="9" xfId="3" applyNumberFormat="1" applyFont="1" applyFill="1" applyBorder="1" applyAlignment="1">
      <alignment horizontal="left" vertical="center" wrapText="1"/>
    </xf>
    <xf numFmtId="1" fontId="3" fillId="0" borderId="35" xfId="3" applyNumberFormat="1" applyFont="1" applyFill="1" applyBorder="1" applyAlignment="1" applyProtection="1">
      <alignment horizontal="center"/>
      <protection locked="0"/>
    </xf>
    <xf numFmtId="49" fontId="3" fillId="0" borderId="32" xfId="3" applyNumberFormat="1" applyFont="1" applyFill="1" applyBorder="1" applyAlignment="1">
      <alignment horizontal="center"/>
    </xf>
    <xf numFmtId="0" fontId="1" fillId="0" borderId="0" xfId="0" applyFont="1" applyFill="1"/>
    <xf numFmtId="0" fontId="3" fillId="0" borderId="0" xfId="1" applyFont="1" applyFill="1" applyAlignment="1">
      <alignment horizontal="left" vertical="center"/>
    </xf>
    <xf numFmtId="0" fontId="3" fillId="0" borderId="0" xfId="1" applyFont="1" applyFill="1"/>
    <xf numFmtId="0" fontId="3" fillId="0" borderId="0" xfId="1" applyFont="1" applyFill="1" applyAlignment="1">
      <alignment horizontal="left"/>
    </xf>
    <xf numFmtId="0" fontId="1" fillId="0" borderId="0" xfId="1" applyFont="1" applyFill="1" applyAlignment="1">
      <alignment horizontal="center" vertical="center" wrapText="1"/>
    </xf>
    <xf numFmtId="0" fontId="1" fillId="0" borderId="0" xfId="1" applyFont="1" applyFill="1" applyAlignment="1">
      <alignment horizontal="left" vertical="center" wrapText="1"/>
    </xf>
    <xf numFmtId="0" fontId="1" fillId="0" borderId="0" xfId="1" applyFont="1" applyFill="1"/>
    <xf numFmtId="0" fontId="2" fillId="0" borderId="0" xfId="0" applyFont="1" applyFill="1"/>
    <xf numFmtId="0" fontId="1" fillId="0" borderId="8" xfId="1" applyFont="1" applyFill="1" applyBorder="1" applyAlignment="1">
      <alignment vertical="center"/>
    </xf>
    <xf numFmtId="0" fontId="1" fillId="0" borderId="9" xfId="1" applyFont="1" applyFill="1" applyBorder="1" applyAlignment="1">
      <alignment vertical="center"/>
    </xf>
    <xf numFmtId="0" fontId="1" fillId="0" borderId="10" xfId="1" applyFont="1" applyFill="1" applyBorder="1" applyAlignment="1">
      <alignment vertical="center"/>
    </xf>
    <xf numFmtId="3" fontId="3" fillId="0" borderId="12" xfId="2" applyNumberFormat="1" applyFont="1" applyFill="1" applyBorder="1" applyAlignment="1">
      <alignment wrapText="1"/>
    </xf>
    <xf numFmtId="3" fontId="3" fillId="0" borderId="11" xfId="1" applyNumberFormat="1" applyFont="1" applyFill="1" applyBorder="1" applyProtection="1">
      <protection locked="0"/>
    </xf>
    <xf numFmtId="3" fontId="3" fillId="0" borderId="13" xfId="1" applyNumberFormat="1" applyFont="1" applyFill="1" applyBorder="1" applyProtection="1">
      <protection locked="0"/>
    </xf>
    <xf numFmtId="3" fontId="1" fillId="0" borderId="9" xfId="1" applyNumberFormat="1" applyFont="1" applyFill="1" applyBorder="1" applyAlignment="1">
      <alignment horizontal="right" vertical="center"/>
    </xf>
    <xf numFmtId="3" fontId="1" fillId="0" borderId="1" xfId="1" applyNumberFormat="1" applyFont="1" applyFill="1" applyBorder="1" applyAlignment="1">
      <alignment horizontal="right" vertical="center"/>
    </xf>
    <xf numFmtId="3" fontId="1" fillId="0" borderId="14" xfId="1" applyNumberFormat="1" applyFont="1" applyFill="1" applyBorder="1" applyAlignment="1">
      <alignment horizontal="right" vertical="center"/>
    </xf>
    <xf numFmtId="0" fontId="1" fillId="0" borderId="15" xfId="1" quotePrefix="1" applyFont="1" applyFill="1" applyBorder="1" applyAlignment="1">
      <alignment horizontal="center" vertical="center"/>
    </xf>
    <xf numFmtId="3" fontId="1" fillId="0" borderId="15" xfId="1" applyNumberFormat="1" applyFont="1" applyFill="1" applyBorder="1" applyAlignment="1">
      <alignment horizontal="right" vertical="center"/>
    </xf>
    <xf numFmtId="3" fontId="1" fillId="0" borderId="1" xfId="1" applyNumberFormat="1" applyFont="1" applyFill="1" applyBorder="1" applyAlignment="1">
      <alignment horizontal="right"/>
    </xf>
    <xf numFmtId="3" fontId="1" fillId="0" borderId="14" xfId="1" applyNumberFormat="1" applyFont="1" applyFill="1" applyBorder="1" applyAlignment="1">
      <alignment horizontal="right"/>
    </xf>
    <xf numFmtId="0" fontId="1" fillId="0" borderId="0" xfId="1" quotePrefix="1" applyFont="1" applyFill="1" applyAlignment="1">
      <alignment horizontal="center" vertical="center" wrapText="1"/>
    </xf>
    <xf numFmtId="3" fontId="1" fillId="0" borderId="0" xfId="1" applyNumberFormat="1" applyFont="1" applyFill="1" applyAlignment="1">
      <alignment horizontal="right"/>
    </xf>
    <xf numFmtId="3" fontId="1" fillId="0" borderId="9" xfId="1" applyNumberFormat="1" applyFont="1" applyFill="1" applyBorder="1" applyAlignment="1">
      <alignment horizontal="right"/>
    </xf>
    <xf numFmtId="3" fontId="1" fillId="0" borderId="10" xfId="1" applyNumberFormat="1" applyFont="1" applyFill="1" applyBorder="1" applyAlignment="1">
      <alignment horizontal="right"/>
    </xf>
    <xf numFmtId="3" fontId="3" fillId="0" borderId="17" xfId="1" applyNumberFormat="1" applyFont="1" applyFill="1" applyBorder="1" applyProtection="1">
      <protection locked="0"/>
    </xf>
    <xf numFmtId="3" fontId="3" fillId="0" borderId="18" xfId="1" applyNumberFormat="1" applyFont="1" applyFill="1" applyBorder="1" applyProtection="1">
      <protection locked="0"/>
    </xf>
    <xf numFmtId="49" fontId="3" fillId="0" borderId="17" xfId="3" applyNumberFormat="1" applyFont="1" applyFill="1" applyBorder="1" applyAlignment="1">
      <alignment horizontal="center"/>
    </xf>
    <xf numFmtId="3" fontId="3" fillId="0" borderId="19" xfId="2" applyNumberFormat="1" applyFont="1" applyFill="1" applyBorder="1" applyAlignment="1">
      <alignment wrapText="1"/>
    </xf>
    <xf numFmtId="3" fontId="1" fillId="0" borderId="8" xfId="1" applyNumberFormat="1" applyFont="1" applyFill="1" applyBorder="1" applyAlignment="1">
      <alignment horizontal="right"/>
    </xf>
    <xf numFmtId="0" fontId="1" fillId="0" borderId="9" xfId="1" quotePrefix="1" applyFont="1" applyFill="1" applyBorder="1" applyAlignment="1">
      <alignment horizontal="center" vertical="center" wrapText="1"/>
    </xf>
    <xf numFmtId="3" fontId="1" fillId="0" borderId="15" xfId="4" applyNumberFormat="1" applyFont="1" applyFill="1" applyBorder="1"/>
    <xf numFmtId="3" fontId="3" fillId="0" borderId="15" xfId="1" applyNumberFormat="1" applyFont="1" applyFill="1" applyBorder="1"/>
    <xf numFmtId="3" fontId="3" fillId="0" borderId="6" xfId="1" applyNumberFormat="1" applyFont="1" applyFill="1" applyBorder="1"/>
    <xf numFmtId="3" fontId="1" fillId="0" borderId="9" xfId="1" applyNumberFormat="1" applyFont="1" applyFill="1" applyBorder="1" applyAlignment="1">
      <alignment vertical="center"/>
    </xf>
    <xf numFmtId="3" fontId="3" fillId="0" borderId="9" xfId="1" applyNumberFormat="1" applyFont="1" applyFill="1" applyBorder="1"/>
    <xf numFmtId="3" fontId="3" fillId="0" borderId="10" xfId="1" applyNumberFormat="1" applyFont="1" applyFill="1" applyBorder="1"/>
    <xf numFmtId="3" fontId="3" fillId="0" borderId="24" xfId="2" applyNumberFormat="1" applyFont="1" applyFill="1" applyBorder="1" applyAlignment="1">
      <alignment wrapText="1"/>
    </xf>
    <xf numFmtId="3" fontId="3" fillId="0" borderId="23" xfId="1" applyNumberFormat="1" applyFont="1" applyFill="1" applyBorder="1" applyProtection="1">
      <protection locked="0"/>
    </xf>
    <xf numFmtId="3" fontId="3" fillId="0" borderId="25" xfId="1" applyNumberFormat="1" applyFont="1" applyFill="1" applyBorder="1" applyProtection="1">
      <protection locked="0"/>
    </xf>
    <xf numFmtId="3" fontId="3" fillId="0" borderId="27" xfId="2" applyNumberFormat="1" applyFont="1" applyFill="1" applyBorder="1" applyAlignment="1">
      <alignment wrapText="1"/>
    </xf>
    <xf numFmtId="3" fontId="3" fillId="0" borderId="0" xfId="2" applyNumberFormat="1" applyFont="1" applyFill="1" applyAlignment="1">
      <alignment wrapText="1"/>
    </xf>
    <xf numFmtId="3" fontId="3" fillId="0" borderId="0" xfId="1" applyNumberFormat="1" applyFont="1" applyFill="1" applyProtection="1">
      <protection locked="0"/>
    </xf>
    <xf numFmtId="0" fontId="2" fillId="0" borderId="8" xfId="0" applyFont="1" applyFill="1" applyBorder="1"/>
    <xf numFmtId="0" fontId="2" fillId="0" borderId="9" xfId="0" applyFont="1" applyFill="1" applyBorder="1"/>
    <xf numFmtId="3" fontId="3" fillId="0" borderId="23" xfId="1" applyNumberFormat="1" applyFont="1" applyFill="1" applyBorder="1" applyAlignment="1">
      <alignment horizontal="right"/>
    </xf>
    <xf numFmtId="3" fontId="3" fillId="0" borderId="23" xfId="1" applyNumberFormat="1" applyFont="1" applyFill="1" applyBorder="1" applyAlignment="1" applyProtection="1">
      <alignment horizontal="right"/>
      <protection locked="0"/>
    </xf>
    <xf numFmtId="3" fontId="3" fillId="0" borderId="25" xfId="1" applyNumberFormat="1" applyFont="1" applyFill="1" applyBorder="1" applyAlignment="1" applyProtection="1">
      <alignment horizontal="right"/>
      <protection locked="0"/>
    </xf>
    <xf numFmtId="3" fontId="3" fillId="0" borderId="29" xfId="1" applyNumberFormat="1" applyFont="1" applyFill="1" applyBorder="1"/>
    <xf numFmtId="3" fontId="3" fillId="0" borderId="11" xfId="1" applyNumberFormat="1" applyFont="1" applyFill="1" applyBorder="1" applyAlignment="1">
      <alignment horizontal="right"/>
    </xf>
    <xf numFmtId="3" fontId="3" fillId="0" borderId="13" xfId="1" applyNumberFormat="1" applyFont="1" applyFill="1" applyBorder="1" applyAlignment="1" applyProtection="1">
      <alignment horizontal="right"/>
      <protection locked="0"/>
    </xf>
    <xf numFmtId="3" fontId="1" fillId="0" borderId="1" xfId="1" quotePrefix="1" applyNumberFormat="1" applyFont="1" applyFill="1" applyBorder="1" applyAlignment="1">
      <alignment horizontal="right" vertical="center" wrapText="1"/>
    </xf>
    <xf numFmtId="0" fontId="2" fillId="0" borderId="30" xfId="0" applyFont="1" applyFill="1" applyBorder="1"/>
    <xf numFmtId="3" fontId="3" fillId="0" borderId="16" xfId="1" applyNumberFormat="1" applyFont="1" applyFill="1" applyBorder="1" applyAlignment="1">
      <alignment horizontal="right"/>
    </xf>
    <xf numFmtId="3" fontId="3" fillId="0" borderId="31" xfId="1" applyNumberFormat="1" applyFont="1" applyFill="1" applyBorder="1" applyProtection="1">
      <protection locked="0"/>
    </xf>
    <xf numFmtId="3" fontId="3" fillId="0" borderId="16" xfId="1" applyNumberFormat="1" applyFont="1" applyFill="1" applyBorder="1"/>
    <xf numFmtId="3" fontId="3" fillId="0" borderId="11" xfId="1" applyNumberFormat="1" applyFont="1" applyFill="1" applyBorder="1"/>
    <xf numFmtId="3" fontId="3" fillId="0" borderId="29" xfId="1" applyNumberFormat="1" applyFont="1" applyFill="1" applyBorder="1" applyProtection="1">
      <protection locked="0"/>
    </xf>
    <xf numFmtId="3" fontId="1" fillId="0" borderId="14" xfId="1" quotePrefix="1" applyNumberFormat="1" applyFont="1" applyFill="1" applyBorder="1" applyAlignment="1">
      <alignment horizontal="right" vertical="center" wrapText="1"/>
    </xf>
    <xf numFmtId="3" fontId="1" fillId="0" borderId="10" xfId="1" quotePrefix="1" applyNumberFormat="1" applyFont="1" applyFill="1" applyBorder="1" applyAlignment="1">
      <alignment horizontal="right" vertical="center" wrapText="1"/>
    </xf>
    <xf numFmtId="3" fontId="1" fillId="0" borderId="0" xfId="1" quotePrefix="1" applyNumberFormat="1" applyFont="1" applyFill="1" applyAlignment="1">
      <alignment horizontal="right" vertical="center" wrapText="1"/>
    </xf>
    <xf numFmtId="3" fontId="3" fillId="0" borderId="17" xfId="1" applyNumberFormat="1" applyFont="1" applyFill="1" applyBorder="1" applyAlignment="1">
      <alignment horizontal="right"/>
    </xf>
    <xf numFmtId="3" fontId="3" fillId="0" borderId="23" xfId="1" applyNumberFormat="1" applyFont="1" applyFill="1" applyBorder="1"/>
    <xf numFmtId="3" fontId="3" fillId="0" borderId="17" xfId="1" applyNumberFormat="1" applyFont="1" applyFill="1" applyBorder="1"/>
    <xf numFmtId="3" fontId="3" fillId="0" borderId="26" xfId="1" applyNumberFormat="1" applyFont="1" applyFill="1" applyBorder="1"/>
    <xf numFmtId="3" fontId="1" fillId="0" borderId="8" xfId="1" quotePrefix="1" applyNumberFormat="1" applyFont="1" applyFill="1" applyBorder="1" applyAlignment="1">
      <alignment horizontal="right" vertical="center" wrapText="1"/>
    </xf>
    <xf numFmtId="0" fontId="2" fillId="0" borderId="10" xfId="0" applyFont="1" applyFill="1" applyBorder="1"/>
    <xf numFmtId="3" fontId="3" fillId="0" borderId="33" xfId="1" applyNumberFormat="1" applyFont="1" applyFill="1" applyBorder="1"/>
    <xf numFmtId="165" fontId="1" fillId="0" borderId="1" xfId="1" quotePrefix="1" applyNumberFormat="1" applyFont="1" applyFill="1" applyBorder="1" applyAlignment="1">
      <alignment vertical="center" wrapText="1"/>
    </xf>
    <xf numFmtId="1" fontId="1" fillId="0" borderId="8" xfId="1" applyNumberFormat="1" applyFont="1" applyFill="1" applyBorder="1" applyAlignment="1">
      <alignment horizontal="right"/>
    </xf>
    <xf numFmtId="1" fontId="1" fillId="0" borderId="14" xfId="1" applyNumberFormat="1" applyFont="1" applyFill="1" applyBorder="1" applyAlignment="1">
      <alignment horizontal="right"/>
    </xf>
    <xf numFmtId="0" fontId="1" fillId="0" borderId="8" xfId="1" quotePrefix="1" applyFont="1" applyFill="1" applyBorder="1" applyAlignment="1">
      <alignment vertical="center" wrapText="1"/>
    </xf>
    <xf numFmtId="0" fontId="1" fillId="0" borderId="9" xfId="1" quotePrefix="1" applyFont="1" applyFill="1" applyBorder="1" applyAlignment="1">
      <alignment vertical="center" wrapText="1"/>
    </xf>
    <xf numFmtId="165" fontId="1" fillId="0" borderId="14" xfId="1" quotePrefix="1" applyNumberFormat="1" applyFont="1" applyFill="1" applyBorder="1" applyAlignment="1">
      <alignment vertical="center" wrapText="1"/>
    </xf>
    <xf numFmtId="165" fontId="1" fillId="0" borderId="10" xfId="1" quotePrefix="1" applyNumberFormat="1" applyFont="1" applyFill="1" applyBorder="1" applyAlignment="1">
      <alignment vertical="center" wrapText="1"/>
    </xf>
    <xf numFmtId="3" fontId="1" fillId="0" borderId="30" xfId="1" applyNumberFormat="1" applyFont="1" applyFill="1" applyBorder="1" applyAlignment="1">
      <alignment horizontal="right" vertical="center" wrapText="1"/>
    </xf>
    <xf numFmtId="3" fontId="3" fillId="0" borderId="30" xfId="1" applyNumberFormat="1" applyFont="1" applyFill="1" applyBorder="1" applyProtection="1">
      <protection locked="0"/>
    </xf>
    <xf numFmtId="3" fontId="3" fillId="0" borderId="10" xfId="1" applyNumberFormat="1" applyFont="1" applyFill="1" applyBorder="1" applyProtection="1">
      <protection locked="0"/>
    </xf>
    <xf numFmtId="0" fontId="2" fillId="0" borderId="29" xfId="0" applyFont="1" applyFill="1" applyBorder="1"/>
    <xf numFmtId="0" fontId="2" fillId="0" borderId="0" xfId="0" applyFont="1" applyFill="1" applyAlignment="1">
      <alignment horizontal="left"/>
    </xf>
    <xf numFmtId="0" fontId="1" fillId="0" borderId="8" xfId="1" quotePrefix="1" applyFont="1" applyFill="1" applyBorder="1" applyAlignment="1">
      <alignment horizontal="center" vertical="center" wrapText="1"/>
    </xf>
    <xf numFmtId="0" fontId="1" fillId="0" borderId="10" xfId="1" quotePrefix="1" applyFont="1" applyFill="1" applyBorder="1" applyAlignment="1">
      <alignment horizontal="center" vertical="center" wrapText="1"/>
    </xf>
    <xf numFmtId="0" fontId="1" fillId="0" borderId="8" xfId="1" applyFont="1" applyFill="1" applyBorder="1" applyAlignment="1">
      <alignment horizontal="center" vertical="center"/>
    </xf>
    <xf numFmtId="0" fontId="1" fillId="0" borderId="9" xfId="1" applyFont="1" applyFill="1" applyBorder="1" applyAlignment="1">
      <alignment horizontal="center" vertical="center"/>
    </xf>
    <xf numFmtId="0" fontId="1" fillId="0" borderId="10" xfId="1" applyFont="1" applyFill="1" applyBorder="1" applyAlignment="1">
      <alignment horizontal="center" vertical="center"/>
    </xf>
    <xf numFmtId="0" fontId="1" fillId="0" borderId="30" xfId="1" quotePrefix="1" applyFont="1" applyFill="1" applyBorder="1" applyAlignment="1">
      <alignment horizontal="center" vertical="center" wrapText="1"/>
    </xf>
    <xf numFmtId="0" fontId="2" fillId="0" borderId="8" xfId="0" applyFont="1" applyFill="1" applyBorder="1" applyAlignment="1">
      <alignment horizontal="center"/>
    </xf>
    <xf numFmtId="0" fontId="2" fillId="0" borderId="9" xfId="0" applyFont="1" applyFill="1" applyBorder="1" applyAlignment="1">
      <alignment horizontal="center"/>
    </xf>
    <xf numFmtId="0" fontId="2" fillId="0" borderId="10" xfId="0" applyFont="1" applyFill="1" applyBorder="1" applyAlignment="1">
      <alignment horizontal="center"/>
    </xf>
    <xf numFmtId="0" fontId="1" fillId="0" borderId="9" xfId="1" quotePrefix="1" applyFont="1" applyFill="1" applyBorder="1" applyAlignment="1">
      <alignment horizontal="center" vertical="center" wrapText="1"/>
    </xf>
    <xf numFmtId="0" fontId="1" fillId="0" borderId="0" xfId="1" quotePrefix="1" applyFont="1" applyFill="1" applyAlignment="1">
      <alignment horizontal="center" vertical="center" wrapText="1"/>
    </xf>
    <xf numFmtId="0" fontId="1" fillId="0" borderId="21" xfId="1" applyFont="1" applyFill="1" applyBorder="1" applyAlignment="1">
      <alignment horizontal="center" vertical="center"/>
    </xf>
    <xf numFmtId="0" fontId="1" fillId="0" borderId="22" xfId="1" applyFont="1" applyFill="1" applyBorder="1" applyAlignment="1">
      <alignment horizontal="center" vertical="center"/>
    </xf>
    <xf numFmtId="3" fontId="1" fillId="0" borderId="9" xfId="1" applyNumberFormat="1" applyFont="1" applyFill="1" applyBorder="1" applyAlignment="1">
      <alignment horizontal="center"/>
    </xf>
    <xf numFmtId="3" fontId="1" fillId="0" borderId="10" xfId="1" applyNumberFormat="1" applyFont="1" applyFill="1" applyBorder="1" applyAlignment="1">
      <alignment horizontal="center"/>
    </xf>
    <xf numFmtId="0" fontId="1" fillId="0" borderId="20" xfId="1" applyFont="1" applyFill="1" applyBorder="1" applyAlignment="1">
      <alignment horizontal="left" vertical="center"/>
    </xf>
    <xf numFmtId="0" fontId="1" fillId="0" borderId="15" xfId="1" applyFont="1" applyFill="1" applyBorder="1" applyAlignment="1">
      <alignment horizontal="left" vertical="center"/>
    </xf>
    <xf numFmtId="0" fontId="1" fillId="0" borderId="2" xfId="1" applyFont="1" applyFill="1" applyBorder="1" applyAlignment="1">
      <alignment horizontal="center" vertical="center" wrapText="1"/>
    </xf>
    <xf numFmtId="0" fontId="1" fillId="0" borderId="5" xfId="1" applyFont="1" applyFill="1" applyBorder="1" applyAlignment="1">
      <alignment horizontal="center" vertical="center" wrapText="1"/>
    </xf>
    <xf numFmtId="0" fontId="1" fillId="0" borderId="28"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7"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6" xfId="1" applyFont="1" applyFill="1" applyBorder="1" applyAlignment="1">
      <alignment horizontal="center" vertical="center" wrapText="1"/>
    </xf>
    <xf numFmtId="0" fontId="1" fillId="0" borderId="20" xfId="1" applyFont="1" applyFill="1" applyBorder="1" applyAlignment="1">
      <alignment horizontal="center" vertical="center"/>
    </xf>
    <xf numFmtId="0" fontId="1" fillId="0" borderId="15" xfId="1" applyFont="1" applyFill="1" applyBorder="1" applyAlignment="1">
      <alignment horizontal="center" vertical="center"/>
    </xf>
    <xf numFmtId="3" fontId="1" fillId="0" borderId="9" xfId="1" applyNumberFormat="1" applyFont="1" applyFill="1" applyBorder="1" applyAlignment="1">
      <alignment horizontal="center" vertical="center" wrapText="1"/>
    </xf>
    <xf numFmtId="3" fontId="1" fillId="0" borderId="10" xfId="1" applyNumberFormat="1" applyFont="1" applyFill="1" applyBorder="1" applyAlignment="1">
      <alignment horizontal="center" vertical="center" wrapText="1"/>
    </xf>
    <xf numFmtId="3" fontId="1" fillId="0" borderId="8" xfId="1" applyNumberFormat="1" applyFont="1" applyFill="1" applyBorder="1" applyAlignment="1">
      <alignment horizontal="center" vertical="center" wrapText="1"/>
    </xf>
    <xf numFmtId="0" fontId="1" fillId="0" borderId="1" xfId="1" applyFont="1" applyFill="1" applyBorder="1" applyAlignment="1">
      <alignment horizontal="center" vertical="center"/>
    </xf>
    <xf numFmtId="0" fontId="1" fillId="0" borderId="8" xfId="1" quotePrefix="1" applyFont="1" applyFill="1" applyBorder="1" applyAlignment="1">
      <alignment horizontal="center" vertical="center"/>
    </xf>
    <xf numFmtId="0" fontId="1" fillId="0" borderId="10" xfId="1" quotePrefix="1" applyFont="1" applyFill="1" applyBorder="1" applyAlignment="1">
      <alignment horizontal="center" vertical="center"/>
    </xf>
    <xf numFmtId="3" fontId="1" fillId="0" borderId="8" xfId="1" applyNumberFormat="1" applyFont="1" applyFill="1" applyBorder="1" applyAlignment="1">
      <alignment horizontal="center" vertical="center"/>
    </xf>
    <xf numFmtId="3" fontId="1" fillId="0" borderId="9" xfId="1" applyNumberFormat="1" applyFont="1" applyFill="1" applyBorder="1" applyAlignment="1">
      <alignment horizontal="center" vertical="center"/>
    </xf>
    <xf numFmtId="3" fontId="1" fillId="0" borderId="10" xfId="1" applyNumberFormat="1" applyFont="1" applyFill="1" applyBorder="1" applyAlignment="1">
      <alignment horizontal="center" vertical="center"/>
    </xf>
    <xf numFmtId="3" fontId="3" fillId="0" borderId="9" xfId="1" applyNumberFormat="1" applyFont="1" applyFill="1" applyBorder="1" applyAlignment="1">
      <alignment horizontal="center"/>
    </xf>
    <xf numFmtId="3" fontId="3" fillId="0" borderId="10" xfId="1" applyNumberFormat="1" applyFont="1" applyFill="1" applyBorder="1" applyAlignment="1">
      <alignment horizontal="center"/>
    </xf>
    <xf numFmtId="0" fontId="1" fillId="0" borderId="0" xfId="2" applyFont="1" applyFill="1" applyAlignment="1">
      <alignment horizontal="center" vertical="center" wrapText="1"/>
    </xf>
    <xf numFmtId="0" fontId="5" fillId="0" borderId="0" xfId="1" applyFont="1" applyFill="1" applyAlignment="1">
      <alignment horizontal="center" vertical="center" wrapText="1"/>
    </xf>
    <xf numFmtId="0" fontId="1" fillId="0" borderId="1" xfId="1" applyFont="1" applyFill="1" applyBorder="1" applyAlignment="1">
      <alignment horizontal="center" vertical="center" wrapText="1"/>
    </xf>
    <xf numFmtId="0" fontId="1" fillId="2" borderId="0" xfId="5" applyFont="1" applyFill="1"/>
    <xf numFmtId="0" fontId="11" fillId="2" borderId="0" xfId="5" applyFont="1" applyFill="1"/>
    <xf numFmtId="0" fontId="10" fillId="0" borderId="0" xfId="5"/>
    <xf numFmtId="0" fontId="12" fillId="2" borderId="0" xfId="5" applyFont="1" applyFill="1"/>
    <xf numFmtId="0" fontId="13" fillId="2" borderId="0" xfId="5" applyFont="1" applyFill="1"/>
    <xf numFmtId="0" fontId="5" fillId="0" borderId="0" xfId="6" applyFont="1" applyAlignment="1">
      <alignment vertical="center"/>
    </xf>
    <xf numFmtId="0" fontId="5" fillId="0" borderId="0" xfId="6" applyFont="1" applyAlignment="1">
      <alignment vertical="center" wrapText="1"/>
    </xf>
    <xf numFmtId="0" fontId="14" fillId="0" borderId="0" xfId="6" applyFont="1" applyAlignment="1">
      <alignment horizontal="center" vertical="center" wrapText="1"/>
    </xf>
    <xf numFmtId="0" fontId="5" fillId="2" borderId="0" xfId="5" applyFont="1" applyFill="1"/>
    <xf numFmtId="0" fontId="15" fillId="0" borderId="0" xfId="6" applyFont="1"/>
    <xf numFmtId="0" fontId="3" fillId="2" borderId="28" xfId="6" applyFont="1" applyFill="1" applyBorder="1" applyAlignment="1">
      <alignment horizontal="center" vertical="center" wrapText="1"/>
    </xf>
    <xf numFmtId="0" fontId="1" fillId="2" borderId="30" xfId="6" applyFont="1" applyFill="1" applyBorder="1" applyAlignment="1">
      <alignment horizontal="center" vertical="center" wrapText="1"/>
    </xf>
    <xf numFmtId="0" fontId="1" fillId="2" borderId="3" xfId="6" applyFont="1" applyFill="1" applyBorder="1" applyAlignment="1">
      <alignment horizontal="center" vertical="center" wrapText="1"/>
    </xf>
    <xf numFmtId="0" fontId="1" fillId="2" borderId="2" xfId="6" applyFont="1" applyFill="1" applyBorder="1" applyAlignment="1">
      <alignment horizontal="center" vertical="center"/>
    </xf>
    <xf numFmtId="0" fontId="1" fillId="2" borderId="2" xfId="6" applyFont="1" applyFill="1" applyBorder="1" applyAlignment="1">
      <alignment horizontal="center" vertical="center" wrapText="1"/>
    </xf>
    <xf numFmtId="0" fontId="1" fillId="2" borderId="20" xfId="6" applyFont="1" applyFill="1" applyBorder="1" applyAlignment="1">
      <alignment horizontal="center" vertical="center" wrapText="1"/>
    </xf>
    <xf numFmtId="0" fontId="1" fillId="2" borderId="15" xfId="6" applyFont="1" applyFill="1" applyBorder="1" applyAlignment="1">
      <alignment horizontal="center" vertical="center" wrapText="1"/>
    </xf>
    <xf numFmtId="0" fontId="1" fillId="2" borderId="6" xfId="6" applyFont="1" applyFill="1" applyBorder="1" applyAlignment="1">
      <alignment horizontal="center" vertical="center" wrapText="1"/>
    </xf>
    <xf numFmtId="0" fontId="1" fillId="2" borderId="5" xfId="6" applyFont="1" applyFill="1" applyBorder="1" applyAlignment="1">
      <alignment horizontal="center" vertical="center"/>
    </xf>
    <xf numFmtId="0" fontId="1" fillId="2" borderId="5" xfId="6" applyFont="1" applyFill="1" applyBorder="1" applyAlignment="1">
      <alignment horizontal="center" vertical="center" wrapText="1"/>
    </xf>
    <xf numFmtId="0" fontId="15" fillId="0" borderId="8" xfId="6" applyFont="1" applyBorder="1" applyAlignment="1">
      <alignment horizontal="left"/>
    </xf>
    <xf numFmtId="0" fontId="15" fillId="0" borderId="9" xfId="6" applyFont="1" applyBorder="1" applyAlignment="1">
      <alignment horizontal="left"/>
    </xf>
    <xf numFmtId="0" fontId="15" fillId="0" borderId="10" xfId="6" applyFont="1" applyBorder="1" applyAlignment="1">
      <alignment horizontal="left"/>
    </xf>
    <xf numFmtId="3" fontId="1" fillId="2" borderId="1" xfId="5" applyNumberFormat="1" applyFont="1" applyFill="1" applyBorder="1"/>
    <xf numFmtId="3" fontId="1" fillId="0" borderId="1" xfId="7" applyNumberFormat="1" applyFont="1" applyFill="1" applyBorder="1" applyAlignment="1" applyProtection="1">
      <alignment horizontal="right"/>
    </xf>
    <xf numFmtId="0" fontId="3" fillId="0" borderId="36" xfId="6" applyFont="1" applyBorder="1" applyAlignment="1">
      <alignment horizontal="center"/>
    </xf>
    <xf numFmtId="0" fontId="3" fillId="0" borderId="37" xfId="6" applyFont="1" applyBorder="1" applyAlignment="1">
      <alignment horizontal="left"/>
    </xf>
    <xf numFmtId="0" fontId="3" fillId="0" borderId="38" xfId="6" applyFont="1" applyBorder="1" applyAlignment="1">
      <alignment horizontal="left"/>
    </xf>
    <xf numFmtId="3" fontId="3" fillId="2" borderId="1" xfId="5" applyNumberFormat="1" applyFont="1" applyFill="1" applyBorder="1"/>
    <xf numFmtId="3" fontId="3" fillId="2" borderId="1" xfId="8" applyNumberFormat="1" applyFont="1" applyFill="1" applyBorder="1" applyAlignment="1" applyProtection="1">
      <alignment horizontal="right"/>
    </xf>
    <xf numFmtId="0" fontId="3" fillId="0" borderId="32" xfId="6" applyFont="1" applyBorder="1" applyAlignment="1">
      <alignment horizontal="center"/>
    </xf>
    <xf numFmtId="0" fontId="3" fillId="0" borderId="39" xfId="6" applyFont="1" applyBorder="1" applyAlignment="1">
      <alignment horizontal="left"/>
    </xf>
    <xf numFmtId="0" fontId="3" fillId="0" borderId="29" xfId="6" applyFont="1" applyBorder="1" applyAlignment="1">
      <alignment horizontal="left"/>
    </xf>
    <xf numFmtId="3" fontId="3" fillId="2" borderId="16" xfId="8" applyNumberFormat="1" applyFont="1" applyFill="1" applyBorder="1" applyAlignment="1" applyProtection="1">
      <alignment horizontal="right"/>
    </xf>
    <xf numFmtId="0" fontId="3" fillId="2" borderId="39" xfId="6" applyFont="1" applyFill="1" applyBorder="1"/>
    <xf numFmtId="0" fontId="3" fillId="2" borderId="40" xfId="6" applyFont="1" applyFill="1" applyBorder="1"/>
    <xf numFmtId="0" fontId="3" fillId="0" borderId="39" xfId="6" applyFont="1" applyBorder="1" applyAlignment="1">
      <alignment horizontal="left" vertical="center" wrapText="1"/>
    </xf>
    <xf numFmtId="0" fontId="3" fillId="0" borderId="29" xfId="6" applyFont="1" applyBorder="1" applyAlignment="1">
      <alignment horizontal="left" vertical="center" wrapText="1"/>
    </xf>
    <xf numFmtId="0" fontId="3" fillId="0" borderId="41" xfId="6" applyFont="1" applyBorder="1" applyAlignment="1">
      <alignment horizontal="left"/>
    </xf>
    <xf numFmtId="0" fontId="3" fillId="0" borderId="42" xfId="6" applyFont="1" applyBorder="1" applyAlignment="1">
      <alignment horizontal="left"/>
    </xf>
    <xf numFmtId="0" fontId="3" fillId="0" borderId="36" xfId="6" applyFont="1" applyBorder="1" applyAlignment="1">
      <alignment horizontal="center" vertical="center"/>
    </xf>
    <xf numFmtId="0" fontId="1" fillId="0" borderId="37" xfId="6" applyFont="1" applyBorder="1" applyAlignment="1">
      <alignment horizontal="left" vertical="center" wrapText="1"/>
    </xf>
    <xf numFmtId="0" fontId="1" fillId="0" borderId="38" xfId="6" applyFont="1" applyBorder="1" applyAlignment="1">
      <alignment horizontal="left" vertical="center" wrapText="1"/>
    </xf>
    <xf numFmtId="0" fontId="1" fillId="0" borderId="39" xfId="9" applyFont="1" applyBorder="1" applyAlignment="1">
      <alignment horizontal="left"/>
    </xf>
    <xf numFmtId="0" fontId="1" fillId="0" borderId="29" xfId="9" applyFont="1" applyBorder="1" applyAlignment="1">
      <alignment horizontal="left"/>
    </xf>
    <xf numFmtId="0" fontId="3" fillId="0" borderId="2" xfId="6" applyFont="1" applyBorder="1" applyAlignment="1">
      <alignment horizontal="center" vertical="center"/>
    </xf>
    <xf numFmtId="0" fontId="3" fillId="2" borderId="43" xfId="9" applyFont="1" applyFill="1" applyBorder="1" applyAlignment="1">
      <alignment horizontal="left" vertical="center" wrapText="1"/>
    </xf>
    <xf numFmtId="0" fontId="3" fillId="2" borderId="43" xfId="9" applyFont="1" applyFill="1" applyBorder="1"/>
    <xf numFmtId="3" fontId="3" fillId="3" borderId="16" xfId="10" applyNumberFormat="1" applyFont="1" applyFill="1" applyBorder="1" applyAlignment="1" applyProtection="1">
      <alignment horizontal="right"/>
    </xf>
    <xf numFmtId="3" fontId="3" fillId="4" borderId="16" xfId="7" applyNumberFormat="1" applyFont="1" applyFill="1" applyBorder="1" applyAlignment="1" applyProtection="1">
      <protection locked="0"/>
    </xf>
    <xf numFmtId="0" fontId="3" fillId="0" borderId="33" xfId="6" applyFont="1" applyBorder="1" applyAlignment="1">
      <alignment horizontal="center" vertical="center"/>
    </xf>
    <xf numFmtId="0" fontId="3" fillId="2" borderId="6" xfId="9" applyFont="1" applyFill="1" applyBorder="1" applyAlignment="1">
      <alignment horizontal="left" vertical="center" wrapText="1"/>
    </xf>
    <xf numFmtId="0" fontId="3" fillId="2" borderId="6" xfId="9" applyFont="1" applyFill="1" applyBorder="1"/>
    <xf numFmtId="3" fontId="3" fillId="3" borderId="26" xfId="10" applyNumberFormat="1" applyFont="1" applyFill="1" applyBorder="1" applyAlignment="1" applyProtection="1">
      <alignment horizontal="right"/>
    </xf>
    <xf numFmtId="0" fontId="3" fillId="2" borderId="3" xfId="9" applyFont="1" applyFill="1" applyBorder="1" applyAlignment="1">
      <alignment horizontal="left" vertical="center" wrapText="1"/>
    </xf>
    <xf numFmtId="0" fontId="3" fillId="2" borderId="23" xfId="9" applyFont="1" applyFill="1" applyBorder="1"/>
    <xf numFmtId="3" fontId="3" fillId="3" borderId="23" xfId="10" applyNumberFormat="1" applyFont="1" applyFill="1" applyBorder="1" applyAlignment="1" applyProtection="1">
      <alignment horizontal="right"/>
    </xf>
    <xf numFmtId="0" fontId="1" fillId="2" borderId="2" xfId="9" applyFont="1" applyFill="1" applyBorder="1" applyAlignment="1">
      <alignment horizontal="center" vertical="center"/>
    </xf>
    <xf numFmtId="0" fontId="1" fillId="2" borderId="5" xfId="9" applyFont="1" applyFill="1" applyBorder="1" applyAlignment="1">
      <alignment horizontal="center" vertical="center"/>
    </xf>
    <xf numFmtId="3" fontId="3" fillId="4" borderId="23" xfId="7" applyNumberFormat="1" applyFont="1" applyFill="1" applyBorder="1" applyAlignment="1" applyProtection="1">
      <protection locked="0"/>
    </xf>
    <xf numFmtId="0" fontId="3" fillId="2" borderId="38" xfId="9" applyFont="1" applyFill="1" applyBorder="1"/>
    <xf numFmtId="0" fontId="3" fillId="0" borderId="5" xfId="6" applyFont="1" applyBorder="1" applyAlignment="1">
      <alignment horizontal="center" vertical="center"/>
    </xf>
    <xf numFmtId="3" fontId="3" fillId="3" borderId="5" xfId="10" applyNumberFormat="1" applyFont="1" applyFill="1" applyBorder="1" applyAlignment="1" applyProtection="1">
      <alignment horizontal="right"/>
    </xf>
    <xf numFmtId="0" fontId="3" fillId="0" borderId="44" xfId="6" applyFont="1" applyBorder="1" applyAlignment="1">
      <alignment horizontal="left" vertical="center"/>
    </xf>
    <xf numFmtId="0" fontId="1" fillId="2" borderId="45" xfId="9" applyFont="1" applyFill="1" applyBorder="1" applyAlignment="1">
      <alignment horizontal="left"/>
    </xf>
    <xf numFmtId="0" fontId="1" fillId="2" borderId="10" xfId="9" applyFont="1" applyFill="1" applyBorder="1" applyAlignment="1">
      <alignment horizontal="left"/>
    </xf>
    <xf numFmtId="0" fontId="3" fillId="0" borderId="0" xfId="6" applyFont="1"/>
    <xf numFmtId="0" fontId="1" fillId="0" borderId="28" xfId="6" applyFont="1" applyBorder="1" applyAlignment="1">
      <alignment horizontal="center" vertical="center" wrapText="1"/>
    </xf>
    <xf numFmtId="0" fontId="1" fillId="0" borderId="3" xfId="6" applyFont="1" applyBorder="1" applyAlignment="1">
      <alignment horizontal="center" vertical="center" wrapText="1"/>
    </xf>
    <xf numFmtId="0" fontId="1" fillId="0" borderId="2" xfId="6" applyFont="1" applyBorder="1" applyAlignment="1">
      <alignment horizontal="center" vertical="center" wrapText="1"/>
    </xf>
    <xf numFmtId="0" fontId="1" fillId="0" borderId="20" xfId="6" applyFont="1" applyBorder="1" applyAlignment="1">
      <alignment horizontal="center" vertical="center" wrapText="1"/>
    </xf>
    <xf numFmtId="0" fontId="1" fillId="0" borderId="6" xfId="6" applyFont="1" applyBorder="1" applyAlignment="1">
      <alignment horizontal="center" vertical="center" wrapText="1"/>
    </xf>
    <xf numFmtId="0" fontId="1" fillId="0" borderId="5" xfId="6" applyFont="1" applyBorder="1" applyAlignment="1">
      <alignment horizontal="center" vertical="center" wrapText="1"/>
    </xf>
    <xf numFmtId="0" fontId="3" fillId="0" borderId="12" xfId="6" applyFont="1" applyBorder="1" applyAlignment="1">
      <alignment horizontal="left"/>
    </xf>
    <xf numFmtId="3" fontId="3" fillId="0" borderId="11" xfId="8" applyNumberFormat="1" applyFont="1" applyFill="1" applyBorder="1" applyAlignment="1" applyProtection="1">
      <alignment horizontal="right"/>
    </xf>
    <xf numFmtId="3" fontId="3" fillId="2" borderId="11" xfId="8" applyNumberFormat="1" applyFont="1" applyFill="1" applyBorder="1" applyAlignment="1" applyProtection="1">
      <alignment horizontal="right"/>
    </xf>
    <xf numFmtId="0" fontId="3" fillId="0" borderId="27" xfId="6" applyFont="1" applyBorder="1" applyAlignment="1">
      <alignment horizontal="left"/>
    </xf>
    <xf numFmtId="3" fontId="3" fillId="0" borderId="26" xfId="8" applyNumberFormat="1" applyFont="1" applyFill="1" applyBorder="1" applyAlignment="1" applyProtection="1">
      <alignment horizontal="right"/>
    </xf>
    <xf numFmtId="3" fontId="3" fillId="2" borderId="26" xfId="8" applyNumberFormat="1" applyFont="1" applyFill="1" applyBorder="1" applyAlignment="1" applyProtection="1">
      <alignment horizontal="right"/>
    </xf>
    <xf numFmtId="0" fontId="1" fillId="0" borderId="8" xfId="6" applyFont="1" applyBorder="1" applyAlignment="1">
      <alignment horizontal="center"/>
    </xf>
    <xf numFmtId="0" fontId="1" fillId="0" borderId="10" xfId="6" applyFont="1" applyBorder="1" applyAlignment="1">
      <alignment horizontal="center"/>
    </xf>
    <xf numFmtId="3" fontId="1" fillId="0" borderId="1" xfId="8" applyNumberFormat="1" applyFont="1" applyFill="1" applyBorder="1" applyAlignment="1" applyProtection="1">
      <alignment horizontal="right"/>
    </xf>
    <xf numFmtId="3" fontId="1" fillId="2" borderId="1" xfId="8" applyNumberFormat="1" applyFont="1" applyFill="1" applyBorder="1" applyAlignment="1" applyProtection="1">
      <alignment horizontal="right"/>
    </xf>
    <xf numFmtId="0" fontId="3" fillId="2" borderId="0" xfId="1" applyFont="1" applyFill="1" applyAlignment="1">
      <alignment vertical="center"/>
    </xf>
    <xf numFmtId="3" fontId="1" fillId="2" borderId="0" xfId="7" applyNumberFormat="1" applyFont="1" applyFill="1" applyBorder="1" applyAlignment="1" applyProtection="1">
      <alignment horizontal="right"/>
    </xf>
    <xf numFmtId="3" fontId="3" fillId="0" borderId="0" xfId="8" applyNumberFormat="1" applyFont="1" applyFill="1" applyBorder="1" applyAlignment="1" applyProtection="1">
      <alignment horizontal="right"/>
    </xf>
    <xf numFmtId="0" fontId="15" fillId="0" borderId="0" xfId="9" quotePrefix="1" applyFont="1" applyAlignment="1">
      <alignment horizontal="left"/>
    </xf>
    <xf numFmtId="0" fontId="3" fillId="0" borderId="28" xfId="9" applyFont="1" applyBorder="1" applyAlignment="1">
      <alignment horizontal="center" vertical="center" wrapText="1"/>
    </xf>
    <xf numFmtId="0" fontId="3" fillId="0" borderId="3" xfId="9" applyFont="1" applyBorder="1" applyAlignment="1">
      <alignment horizontal="center" vertical="center" wrapText="1"/>
    </xf>
    <xf numFmtId="0" fontId="1" fillId="0" borderId="1" xfId="9" applyFont="1" applyBorder="1" applyAlignment="1">
      <alignment horizontal="center" vertical="center" wrapText="1"/>
    </xf>
    <xf numFmtId="0" fontId="3" fillId="0" borderId="20" xfId="9" applyFont="1" applyBorder="1" applyAlignment="1">
      <alignment horizontal="center" vertical="center" wrapText="1"/>
    </xf>
    <xf numFmtId="0" fontId="3" fillId="0" borderId="6" xfId="9" applyFont="1" applyBorder="1" applyAlignment="1">
      <alignment horizontal="center" vertical="center" wrapText="1"/>
    </xf>
    <xf numFmtId="0" fontId="3" fillId="2" borderId="21" xfId="9" applyFont="1" applyFill="1" applyBorder="1" applyAlignment="1">
      <alignment horizontal="left" vertical="center" wrapText="1"/>
    </xf>
    <xf numFmtId="0" fontId="3" fillId="2" borderId="22" xfId="9" applyFont="1" applyFill="1" applyBorder="1" applyAlignment="1">
      <alignment horizontal="left" vertical="center" wrapText="1"/>
    </xf>
    <xf numFmtId="3" fontId="3" fillId="4" borderId="1" xfId="7" applyNumberFormat="1" applyFont="1" applyFill="1" applyBorder="1" applyAlignment="1" applyProtection="1">
      <protection locked="0"/>
    </xf>
    <xf numFmtId="0" fontId="15" fillId="0" borderId="0" xfId="9" applyFont="1" applyAlignment="1">
      <alignment horizontal="left"/>
    </xf>
    <xf numFmtId="0" fontId="3" fillId="0" borderId="0" xfId="9" applyFont="1" applyAlignment="1">
      <alignment horizontal="center"/>
    </xf>
    <xf numFmtId="168" fontId="11" fillId="0" borderId="0" xfId="11" applyFont="1" applyFill="1" applyBorder="1" applyAlignment="1" applyProtection="1">
      <protection locked="0"/>
    </xf>
    <xf numFmtId="0" fontId="1" fillId="0" borderId="8" xfId="12" applyFont="1" applyBorder="1" applyAlignment="1" applyProtection="1">
      <alignment horizontal="center" vertical="center"/>
    </xf>
    <xf numFmtId="0" fontId="1" fillId="0" borderId="10" xfId="12" applyFont="1" applyBorder="1" applyAlignment="1" applyProtection="1">
      <alignment horizontal="center" vertical="center"/>
    </xf>
    <xf numFmtId="0" fontId="1" fillId="0" borderId="21" xfId="12" applyFont="1" applyBorder="1" applyAlignment="1" applyProtection="1">
      <alignment horizontal="center" vertical="center" wrapText="1"/>
    </xf>
    <xf numFmtId="0" fontId="1" fillId="0" borderId="10" xfId="12" applyFont="1" applyBorder="1" applyAlignment="1" applyProtection="1">
      <alignment horizontal="center" vertical="center" wrapText="1"/>
    </xf>
    <xf numFmtId="0" fontId="3" fillId="0" borderId="2" xfId="2" applyFont="1" applyBorder="1" applyAlignment="1">
      <alignment horizontal="center" vertical="center" wrapText="1"/>
    </xf>
    <xf numFmtId="0" fontId="3" fillId="0" borderId="2" xfId="12" applyFont="1" applyBorder="1" applyAlignment="1" applyProtection="1">
      <alignment horizontal="center" vertical="center" wrapText="1"/>
    </xf>
    <xf numFmtId="3" fontId="3" fillId="4" borderId="46" xfId="13" applyNumberFormat="1" applyFont="1" applyFill="1" applyBorder="1">
      <protection locked="0"/>
    </xf>
    <xf numFmtId="0" fontId="3" fillId="0" borderId="33" xfId="2" applyFont="1" applyBorder="1" applyAlignment="1">
      <alignment horizontal="center" vertical="center" wrapText="1"/>
    </xf>
    <xf numFmtId="0" fontId="3" fillId="0" borderId="11" xfId="12" applyFont="1" applyBorder="1" applyAlignment="1" applyProtection="1">
      <alignment horizontal="center" vertical="center" wrapText="1"/>
    </xf>
    <xf numFmtId="3" fontId="3" fillId="4" borderId="32" xfId="13" applyNumberFormat="1" applyFont="1" applyFill="1" applyBorder="1">
      <protection locked="0"/>
    </xf>
    <xf numFmtId="0" fontId="3" fillId="0" borderId="5" xfId="2" applyFont="1" applyBorder="1" applyAlignment="1">
      <alignment horizontal="center" vertical="center" wrapText="1"/>
    </xf>
    <xf numFmtId="0" fontId="3" fillId="0" borderId="5" xfId="12" applyFont="1" applyBorder="1" applyAlignment="1" applyProtection="1">
      <alignment horizontal="center" vertical="center" wrapText="1"/>
    </xf>
    <xf numFmtId="3" fontId="3" fillId="4" borderId="47" xfId="13" applyNumberFormat="1" applyFont="1" applyFill="1" applyBorder="1">
      <protection locked="0"/>
    </xf>
  </cellXfs>
  <cellStyles count="14">
    <cellStyle name="Escribir_SBM-09V1.1" xfId="13" xr:uid="{5D44109B-0A7A-4E60-A4DB-2F1C6E02C81A}"/>
    <cellStyle name="Millares [0] 2" xfId="3" xr:uid="{6B69E479-36D2-447E-B192-0D263F6B7F85}"/>
    <cellStyle name="Millares [0] 2 2 2" xfId="11" xr:uid="{F724E8BB-D4D0-49AE-BE38-2E24449A2DA9}"/>
    <cellStyle name="Millares 2" xfId="7" xr:uid="{8D89629E-B772-4E4A-81A1-C6F657EBC9A3}"/>
    <cellStyle name="Millares 2 2" xfId="8" xr:uid="{0117F724-264F-4517-A1CA-55E76A599CBA}"/>
    <cellStyle name="Millares 3" xfId="10" xr:uid="{7B54A3E2-88D0-4817-81DA-4D713D6936C3}"/>
    <cellStyle name="Normal" xfId="0" builtinId="0"/>
    <cellStyle name="Normal 2" xfId="5" xr:uid="{584E2508-A6A9-4BED-B11C-F75F6FA0DC4A}"/>
    <cellStyle name="Normal_REM 08-2002" xfId="12" xr:uid="{50994E52-0F01-4B3C-B454-779C0F962198}"/>
    <cellStyle name="Normal_REM 17-2002 2" xfId="9" xr:uid="{CFA10CEB-0B8D-4B44-BF2E-FEDF804A7D68}"/>
    <cellStyle name="Normal_REM 18-2002 2" xfId="6" xr:uid="{F58025F8-FDE8-4CAC-A14C-570C17C5B5F3}"/>
    <cellStyle name="Normal_REM 18A-2002" xfId="1" xr:uid="{4EEF327F-1C14-42A8-ADE3-AB2481CB279D}"/>
    <cellStyle name="Normal_REM18A-18" xfId="4" xr:uid="{25333700-43F3-41B7-8467-FF315E697E21}"/>
    <cellStyle name="Normal_SBM-09V1.1" xfId="2" xr:uid="{8FC6F1DE-2489-4C0B-9826-6A3E49293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olivares/Downloads/Fwd_%20ACTUALIZACION%20VERSI&#211;N%20REM/SBM_25_V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MBRE"/>
      <sheetName val="BM18"/>
      <sheetName val="BM18A"/>
      <sheetName val="Control"/>
      <sheetName val="MACROS"/>
    </sheetNames>
    <sheetDataSet>
      <sheetData sheetId="0">
        <row r="2">
          <cell r="B2"/>
          <cell r="C2"/>
          <cell r="D2"/>
          <cell r="E2"/>
          <cell r="F2"/>
          <cell r="G2"/>
        </row>
        <row r="3">
          <cell r="B3"/>
          <cell r="C3"/>
          <cell r="D3"/>
          <cell r="E3"/>
          <cell r="F3"/>
          <cell r="G3"/>
          <cell r="H3"/>
        </row>
        <row r="6">
          <cell r="B6"/>
          <cell r="C6"/>
          <cell r="D6"/>
        </row>
        <row r="7">
          <cell r="B7">
            <v>2025</v>
          </cell>
        </row>
      </sheetData>
      <sheetData sheetId="1"/>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8A5A-F45D-40FF-A20A-DFB907EE55F9}">
  <dimension ref="A1:R61"/>
  <sheetViews>
    <sheetView tabSelected="1" topLeftCell="A9" zoomScaleNormal="100" zoomScaleSheetLayoutView="70" workbookViewId="0">
      <selection activeCell="B23" sqref="B23:C23"/>
    </sheetView>
  </sheetViews>
  <sheetFormatPr baseColWidth="10" defaultColWidth="12.453125" defaultRowHeight="14.5" x14ac:dyDescent="0.35"/>
  <cols>
    <col min="1" max="1" width="56.7265625" style="148" customWidth="1"/>
    <col min="2" max="2" width="47.7265625" style="148" customWidth="1"/>
    <col min="3" max="3" width="29" style="148" customWidth="1"/>
    <col min="4" max="4" width="22.7265625" style="148" customWidth="1"/>
    <col min="5" max="5" width="18.81640625" style="148" customWidth="1"/>
    <col min="6" max="6" width="20.26953125" style="148" customWidth="1"/>
    <col min="7" max="16384" width="12.453125" style="148"/>
  </cols>
  <sheetData>
    <row r="1" spans="1:18" x14ac:dyDescent="0.35">
      <c r="A1" s="146" t="s">
        <v>0</v>
      </c>
      <c r="B1" s="147"/>
      <c r="C1" s="147"/>
      <c r="D1" s="147"/>
      <c r="E1" s="147"/>
      <c r="F1" s="147"/>
      <c r="G1" s="147"/>
      <c r="H1" s="147"/>
      <c r="I1" s="147"/>
      <c r="J1" s="147"/>
      <c r="K1" s="147"/>
      <c r="L1" s="147"/>
      <c r="M1" s="147"/>
      <c r="N1" s="147"/>
      <c r="O1" s="147"/>
      <c r="P1" s="147"/>
      <c r="Q1" s="147"/>
      <c r="R1" s="147"/>
    </row>
    <row r="2" spans="1:18" x14ac:dyDescent="0.35">
      <c r="A2" s="146" t="s">
        <v>272</v>
      </c>
      <c r="B2" s="147"/>
      <c r="C2" s="147"/>
      <c r="D2" s="147"/>
      <c r="E2" s="147"/>
      <c r="F2" s="147"/>
      <c r="G2" s="147"/>
      <c r="H2" s="147"/>
      <c r="I2" s="147"/>
      <c r="J2" s="147"/>
      <c r="K2" s="147"/>
      <c r="L2" s="147"/>
      <c r="M2" s="147"/>
      <c r="N2" s="147"/>
      <c r="O2" s="147"/>
      <c r="P2" s="147"/>
      <c r="Q2" s="147"/>
      <c r="R2" s="147"/>
    </row>
    <row r="3" spans="1:18" x14ac:dyDescent="0.35">
      <c r="A3" s="146" t="s">
        <v>273</v>
      </c>
      <c r="B3" s="147"/>
      <c r="C3" s="147"/>
      <c r="D3" s="147"/>
      <c r="E3" s="147"/>
      <c r="F3" s="147"/>
      <c r="G3" s="147"/>
      <c r="H3" s="147"/>
      <c r="I3" s="147"/>
      <c r="J3" s="147"/>
      <c r="K3" s="147"/>
      <c r="L3" s="147"/>
      <c r="M3" s="147"/>
      <c r="N3" s="147"/>
      <c r="O3" s="147"/>
      <c r="P3" s="147"/>
      <c r="Q3" s="147"/>
      <c r="R3" s="147"/>
    </row>
    <row r="4" spans="1:18" x14ac:dyDescent="0.35">
      <c r="A4" s="146" t="s">
        <v>274</v>
      </c>
      <c r="B4" s="147"/>
      <c r="C4" s="147"/>
      <c r="D4" s="147"/>
      <c r="E4" s="147"/>
      <c r="F4" s="147"/>
      <c r="G4" s="147"/>
      <c r="H4" s="147"/>
      <c r="I4" s="147"/>
      <c r="J4" s="147"/>
      <c r="K4" s="147"/>
      <c r="L4" s="147"/>
      <c r="M4" s="147"/>
      <c r="N4" s="147"/>
      <c r="O4" s="147"/>
      <c r="P4" s="147"/>
      <c r="Q4" s="147"/>
      <c r="R4" s="147"/>
    </row>
    <row r="5" spans="1:18" x14ac:dyDescent="0.35">
      <c r="A5" s="146" t="s">
        <v>275</v>
      </c>
      <c r="B5" s="147"/>
      <c r="C5" s="147"/>
      <c r="D5" s="147"/>
      <c r="E5" s="147"/>
      <c r="F5" s="147"/>
      <c r="G5" s="147"/>
      <c r="H5" s="147"/>
      <c r="I5" s="147"/>
      <c r="J5" s="147"/>
      <c r="K5" s="147"/>
      <c r="L5" s="147"/>
      <c r="M5" s="147"/>
      <c r="N5" s="147"/>
      <c r="O5" s="147"/>
      <c r="P5" s="147"/>
      <c r="Q5" s="147"/>
      <c r="R5" s="147"/>
    </row>
    <row r="6" spans="1:18" x14ac:dyDescent="0.35">
      <c r="A6" s="147"/>
      <c r="B6" s="147"/>
      <c r="C6" s="147"/>
      <c r="D6" s="147"/>
      <c r="E6" s="147"/>
      <c r="F6" s="147"/>
      <c r="G6" s="147"/>
      <c r="H6" s="147"/>
      <c r="I6" s="147"/>
      <c r="J6" s="147"/>
      <c r="K6" s="147"/>
      <c r="L6" s="147"/>
      <c r="M6" s="147"/>
      <c r="N6" s="147"/>
      <c r="O6" s="147"/>
      <c r="P6" s="147"/>
      <c r="Q6" s="147"/>
      <c r="R6" s="147"/>
    </row>
    <row r="7" spans="1:18" x14ac:dyDescent="0.35">
      <c r="A7" s="147"/>
      <c r="B7" s="147"/>
      <c r="C7" s="149" t="s">
        <v>276</v>
      </c>
      <c r="D7" s="149"/>
      <c r="E7" s="149"/>
      <c r="F7" s="149"/>
      <c r="G7" s="147"/>
      <c r="H7" s="147"/>
      <c r="I7" s="147"/>
      <c r="J7" s="147"/>
      <c r="K7" s="147"/>
      <c r="L7" s="147"/>
      <c r="M7" s="147"/>
      <c r="N7" s="147"/>
      <c r="O7" s="147"/>
      <c r="P7" s="147"/>
      <c r="Q7" s="147"/>
      <c r="R7" s="147"/>
    </row>
    <row r="8" spans="1:18" ht="15" x14ac:dyDescent="0.35">
      <c r="A8" s="150"/>
      <c r="B8" s="147"/>
      <c r="C8" s="149" t="s">
        <v>277</v>
      </c>
      <c r="D8" s="149"/>
      <c r="E8" s="149"/>
      <c r="F8" s="151"/>
      <c r="G8" s="152"/>
      <c r="H8" s="152"/>
      <c r="I8" s="152"/>
      <c r="J8" s="153"/>
      <c r="K8" s="153"/>
      <c r="L8" s="153"/>
      <c r="M8" s="147"/>
      <c r="N8" s="147"/>
      <c r="O8" s="147"/>
      <c r="P8" s="147"/>
      <c r="Q8" s="147"/>
      <c r="R8" s="147"/>
    </row>
    <row r="9" spans="1:18" ht="15.5" x14ac:dyDescent="0.35">
      <c r="A9" s="150"/>
      <c r="B9" s="147"/>
      <c r="C9" s="147"/>
      <c r="D9" s="147"/>
      <c r="E9" s="147"/>
      <c r="F9" s="154"/>
      <c r="G9" s="147"/>
      <c r="H9" s="147"/>
      <c r="I9" s="147"/>
      <c r="J9" s="147"/>
      <c r="K9" s="147"/>
      <c r="L9" s="147"/>
      <c r="M9" s="147"/>
      <c r="N9" s="147"/>
      <c r="O9" s="147"/>
      <c r="P9" s="147"/>
      <c r="Q9" s="147"/>
      <c r="R9" s="147"/>
    </row>
    <row r="10" spans="1:18" x14ac:dyDescent="0.35">
      <c r="A10" s="155" t="s">
        <v>2</v>
      </c>
      <c r="B10" s="147"/>
      <c r="C10" s="147"/>
      <c r="D10" s="147"/>
      <c r="E10" s="147"/>
      <c r="F10" s="147"/>
      <c r="G10" s="147"/>
      <c r="H10" s="147"/>
      <c r="I10" s="147"/>
      <c r="J10" s="147"/>
      <c r="K10" s="147"/>
      <c r="L10" s="147"/>
      <c r="M10" s="147"/>
      <c r="N10" s="147"/>
      <c r="O10" s="147"/>
      <c r="P10" s="147"/>
      <c r="Q10" s="147"/>
      <c r="R10" s="147"/>
    </row>
    <row r="11" spans="1:18" x14ac:dyDescent="0.35">
      <c r="A11" s="156" t="s">
        <v>4</v>
      </c>
      <c r="B11" s="157"/>
      <c r="C11" s="158"/>
      <c r="D11" s="159" t="s">
        <v>5</v>
      </c>
      <c r="E11" s="159" t="s">
        <v>6</v>
      </c>
      <c r="F11" s="160" t="s">
        <v>7</v>
      </c>
      <c r="G11" s="147"/>
      <c r="H11" s="147"/>
      <c r="I11" s="147"/>
      <c r="J11" s="147"/>
      <c r="K11" s="147"/>
      <c r="L11" s="147"/>
      <c r="M11" s="147"/>
      <c r="N11" s="147"/>
      <c r="O11" s="147"/>
      <c r="P11" s="147"/>
      <c r="Q11" s="147"/>
      <c r="R11" s="147"/>
    </row>
    <row r="12" spans="1:18" x14ac:dyDescent="0.35">
      <c r="A12" s="161"/>
      <c r="B12" s="162"/>
      <c r="C12" s="163"/>
      <c r="D12" s="164"/>
      <c r="E12" s="164" t="s">
        <v>188</v>
      </c>
      <c r="F12" s="165"/>
      <c r="G12" s="147"/>
      <c r="H12" s="147"/>
      <c r="I12" s="147"/>
      <c r="J12" s="147"/>
      <c r="K12" s="147"/>
      <c r="L12" s="147"/>
      <c r="M12" s="147"/>
      <c r="N12" s="147"/>
      <c r="O12" s="147"/>
      <c r="P12" s="147"/>
      <c r="Q12" s="147"/>
      <c r="R12" s="147"/>
    </row>
    <row r="13" spans="1:18" x14ac:dyDescent="0.35">
      <c r="A13" s="166" t="s">
        <v>278</v>
      </c>
      <c r="B13" s="167"/>
      <c r="C13" s="168"/>
      <c r="D13" s="169">
        <v>0</v>
      </c>
      <c r="E13" s="170">
        <v>0</v>
      </c>
      <c r="F13" s="170">
        <v>0</v>
      </c>
      <c r="G13" s="147"/>
      <c r="H13" s="147"/>
      <c r="I13" s="147"/>
      <c r="J13" s="147"/>
      <c r="K13" s="147"/>
      <c r="L13" s="147"/>
      <c r="M13" s="147"/>
      <c r="N13" s="147"/>
      <c r="O13" s="147"/>
      <c r="P13" s="147"/>
      <c r="Q13" s="147"/>
      <c r="R13" s="147"/>
    </row>
    <row r="14" spans="1:18" x14ac:dyDescent="0.35">
      <c r="A14" s="171" t="s">
        <v>279</v>
      </c>
      <c r="B14" s="172" t="s">
        <v>280</v>
      </c>
      <c r="C14" s="173"/>
      <c r="D14" s="174">
        <v>0</v>
      </c>
      <c r="E14" s="175">
        <v>0</v>
      </c>
      <c r="F14" s="175">
        <v>0</v>
      </c>
      <c r="G14" s="147"/>
      <c r="H14" s="147"/>
      <c r="I14" s="147"/>
      <c r="J14" s="147"/>
      <c r="K14" s="147"/>
      <c r="L14" s="147"/>
      <c r="M14" s="147"/>
      <c r="N14" s="147"/>
      <c r="O14" s="147"/>
      <c r="P14" s="147"/>
      <c r="Q14" s="147"/>
      <c r="R14" s="147"/>
    </row>
    <row r="15" spans="1:18" x14ac:dyDescent="0.35">
      <c r="A15" s="176" t="s">
        <v>281</v>
      </c>
      <c r="B15" s="177" t="s">
        <v>282</v>
      </c>
      <c r="C15" s="178"/>
      <c r="D15" s="174">
        <v>0</v>
      </c>
      <c r="E15" s="179">
        <v>0</v>
      </c>
      <c r="F15" s="179">
        <v>0</v>
      </c>
      <c r="G15" s="147"/>
      <c r="H15" s="147"/>
      <c r="I15" s="147"/>
      <c r="J15" s="147"/>
      <c r="K15" s="147"/>
      <c r="L15" s="147"/>
      <c r="M15" s="147"/>
      <c r="N15" s="147"/>
      <c r="O15" s="147"/>
      <c r="P15" s="147"/>
      <c r="Q15" s="147"/>
      <c r="R15" s="147"/>
    </row>
    <row r="16" spans="1:18" x14ac:dyDescent="0.35">
      <c r="A16" s="176" t="s">
        <v>283</v>
      </c>
      <c r="B16" s="180" t="s">
        <v>284</v>
      </c>
      <c r="C16" s="181"/>
      <c r="D16" s="174"/>
      <c r="E16" s="179">
        <v>0</v>
      </c>
      <c r="F16" s="179">
        <v>0</v>
      </c>
      <c r="G16" s="147"/>
      <c r="H16" s="147"/>
      <c r="I16" s="147"/>
      <c r="J16" s="147"/>
      <c r="K16" s="147"/>
      <c r="L16" s="147"/>
      <c r="M16" s="147"/>
      <c r="N16" s="147"/>
      <c r="O16" s="147"/>
      <c r="P16" s="147"/>
      <c r="Q16" s="147"/>
      <c r="R16" s="147"/>
    </row>
    <row r="17" spans="1:18" x14ac:dyDescent="0.35">
      <c r="A17" s="171" t="s">
        <v>285</v>
      </c>
      <c r="B17" s="177" t="s">
        <v>72</v>
      </c>
      <c r="C17" s="178"/>
      <c r="D17" s="174">
        <v>0</v>
      </c>
      <c r="E17" s="179">
        <v>0</v>
      </c>
      <c r="F17" s="179">
        <v>0</v>
      </c>
      <c r="G17" s="147"/>
      <c r="H17" s="147"/>
      <c r="I17" s="147"/>
      <c r="J17" s="147"/>
      <c r="K17" s="147"/>
      <c r="L17" s="147"/>
      <c r="M17" s="147"/>
      <c r="N17" s="147"/>
      <c r="O17" s="147"/>
      <c r="P17" s="147"/>
      <c r="Q17" s="147"/>
      <c r="R17" s="147"/>
    </row>
    <row r="18" spans="1:18" x14ac:dyDescent="0.35">
      <c r="A18" s="176" t="s">
        <v>286</v>
      </c>
      <c r="B18" s="177" t="s">
        <v>77</v>
      </c>
      <c r="C18" s="178"/>
      <c r="D18" s="174">
        <v>0</v>
      </c>
      <c r="E18" s="179">
        <v>0</v>
      </c>
      <c r="F18" s="179">
        <v>0</v>
      </c>
      <c r="G18" s="147"/>
      <c r="H18" s="147"/>
      <c r="I18" s="147"/>
      <c r="J18" s="147"/>
      <c r="K18" s="147"/>
      <c r="L18" s="147"/>
      <c r="M18" s="147"/>
      <c r="N18" s="147"/>
      <c r="O18" s="147"/>
      <c r="P18" s="147"/>
      <c r="Q18" s="147"/>
      <c r="R18" s="147"/>
    </row>
    <row r="19" spans="1:18" ht="21" customHeight="1" x14ac:dyDescent="0.35">
      <c r="A19" s="176" t="s">
        <v>287</v>
      </c>
      <c r="B19" s="182" t="s">
        <v>288</v>
      </c>
      <c r="C19" s="183"/>
      <c r="D19" s="174">
        <v>0</v>
      </c>
      <c r="E19" s="179">
        <v>0</v>
      </c>
      <c r="F19" s="179">
        <v>0</v>
      </c>
      <c r="G19" s="147"/>
      <c r="H19" s="147"/>
      <c r="I19" s="147"/>
      <c r="J19" s="147"/>
      <c r="K19" s="147"/>
      <c r="L19" s="147"/>
      <c r="M19" s="147"/>
      <c r="N19" s="147"/>
      <c r="O19" s="147"/>
      <c r="P19" s="147"/>
      <c r="Q19" s="147"/>
      <c r="R19" s="147"/>
    </row>
    <row r="20" spans="1:18" x14ac:dyDescent="0.35">
      <c r="A20" s="171" t="s">
        <v>289</v>
      </c>
      <c r="B20" s="184" t="s">
        <v>290</v>
      </c>
      <c r="C20" s="185"/>
      <c r="D20" s="174">
        <v>0</v>
      </c>
      <c r="E20" s="179">
        <v>0</v>
      </c>
      <c r="F20" s="179">
        <v>0</v>
      </c>
      <c r="G20" s="147"/>
      <c r="H20" s="147"/>
      <c r="I20" s="147"/>
      <c r="J20" s="147"/>
      <c r="K20" s="147"/>
      <c r="L20" s="147"/>
      <c r="M20" s="147"/>
      <c r="N20" s="147"/>
      <c r="O20" s="147"/>
      <c r="P20" s="147"/>
      <c r="Q20" s="147"/>
      <c r="R20" s="147"/>
    </row>
    <row r="21" spans="1:18" x14ac:dyDescent="0.35">
      <c r="A21" s="166" t="s">
        <v>291</v>
      </c>
      <c r="B21" s="167"/>
      <c r="C21" s="168"/>
      <c r="D21" s="170">
        <v>0</v>
      </c>
      <c r="E21" s="170">
        <v>0</v>
      </c>
      <c r="F21" s="170">
        <v>0</v>
      </c>
      <c r="G21" s="147"/>
      <c r="H21" s="147"/>
      <c r="I21" s="147"/>
      <c r="J21" s="147"/>
      <c r="K21" s="147"/>
      <c r="L21" s="147"/>
      <c r="M21" s="147"/>
      <c r="N21" s="147"/>
      <c r="O21" s="147"/>
      <c r="P21" s="147"/>
      <c r="Q21" s="147"/>
      <c r="R21" s="147"/>
    </row>
    <row r="22" spans="1:18" x14ac:dyDescent="0.35">
      <c r="A22" s="186" t="s">
        <v>292</v>
      </c>
      <c r="B22" s="187" t="s">
        <v>293</v>
      </c>
      <c r="C22" s="188"/>
      <c r="D22" s="174">
        <v>0</v>
      </c>
      <c r="E22" s="179">
        <v>0</v>
      </c>
      <c r="F22" s="179">
        <v>0</v>
      </c>
      <c r="G22" s="147"/>
      <c r="H22" s="147"/>
      <c r="I22" s="147"/>
      <c r="J22" s="147"/>
      <c r="K22" s="147"/>
      <c r="L22" s="147"/>
      <c r="M22" s="147"/>
      <c r="N22" s="147"/>
      <c r="O22" s="147"/>
      <c r="P22" s="147"/>
      <c r="Q22" s="147"/>
      <c r="R22" s="147"/>
    </row>
    <row r="23" spans="1:18" x14ac:dyDescent="0.35">
      <c r="A23" s="186"/>
      <c r="B23" s="189" t="s">
        <v>294</v>
      </c>
      <c r="C23" s="190"/>
      <c r="D23" s="174">
        <v>0</v>
      </c>
      <c r="E23" s="179">
        <v>0</v>
      </c>
      <c r="F23" s="179">
        <v>0</v>
      </c>
      <c r="G23" s="147"/>
      <c r="H23" s="147"/>
      <c r="I23" s="147"/>
      <c r="J23" s="147"/>
      <c r="K23" s="147"/>
      <c r="L23" s="147"/>
      <c r="M23" s="147"/>
      <c r="N23" s="147"/>
      <c r="O23" s="147"/>
      <c r="P23" s="147"/>
      <c r="Q23" s="147"/>
      <c r="R23" s="147"/>
    </row>
    <row r="24" spans="1:18" s="147" customFormat="1" ht="17.25" customHeight="1" x14ac:dyDescent="0.3">
      <c r="A24" s="191"/>
      <c r="B24" s="192" t="s">
        <v>295</v>
      </c>
      <c r="C24" s="193" t="s">
        <v>296</v>
      </c>
      <c r="D24" s="174">
        <v>0</v>
      </c>
      <c r="E24" s="194"/>
      <c r="F24" s="195">
        <v>0</v>
      </c>
    </row>
    <row r="25" spans="1:18" s="147" customFormat="1" ht="17.25" customHeight="1" x14ac:dyDescent="0.3">
      <c r="A25" s="196"/>
      <c r="B25" s="197"/>
      <c r="C25" s="198" t="s">
        <v>297</v>
      </c>
      <c r="D25" s="174">
        <v>0</v>
      </c>
      <c r="E25" s="199"/>
      <c r="F25" s="195">
        <v>0</v>
      </c>
    </row>
    <row r="26" spans="1:18" s="147" customFormat="1" ht="17.25" customHeight="1" x14ac:dyDescent="0.3">
      <c r="A26" s="196"/>
      <c r="B26" s="200" t="s">
        <v>298</v>
      </c>
      <c r="C26" s="201" t="s">
        <v>296</v>
      </c>
      <c r="D26" s="174">
        <v>0</v>
      </c>
      <c r="E26" s="202"/>
      <c r="F26" s="195">
        <v>0</v>
      </c>
    </row>
    <row r="27" spans="1:18" s="147" customFormat="1" ht="17.25" customHeight="1" x14ac:dyDescent="0.3">
      <c r="A27" s="196"/>
      <c r="B27" s="197"/>
      <c r="C27" s="198" t="s">
        <v>297</v>
      </c>
      <c r="D27" s="174">
        <v>0</v>
      </c>
      <c r="E27" s="199"/>
      <c r="F27" s="195">
        <v>0</v>
      </c>
    </row>
    <row r="28" spans="1:18" s="147" customFormat="1" ht="17.25" customHeight="1" x14ac:dyDescent="0.3">
      <c r="A28" s="196"/>
      <c r="B28" s="200" t="s">
        <v>299</v>
      </c>
      <c r="C28" s="201" t="s">
        <v>296</v>
      </c>
      <c r="D28" s="174">
        <v>0</v>
      </c>
      <c r="E28" s="202"/>
      <c r="F28" s="195">
        <v>0</v>
      </c>
    </row>
    <row r="29" spans="1:18" s="147" customFormat="1" ht="17.25" customHeight="1" x14ac:dyDescent="0.3">
      <c r="A29" s="196"/>
      <c r="B29" s="197"/>
      <c r="C29" s="198" t="s">
        <v>297</v>
      </c>
      <c r="D29" s="174">
        <v>0</v>
      </c>
      <c r="E29" s="199"/>
      <c r="F29" s="195">
        <v>0</v>
      </c>
    </row>
    <row r="30" spans="1:18" s="147" customFormat="1" ht="17.25" customHeight="1" x14ac:dyDescent="0.3">
      <c r="A30" s="196"/>
      <c r="B30" s="200" t="s">
        <v>300</v>
      </c>
      <c r="C30" s="201" t="s">
        <v>296</v>
      </c>
      <c r="D30" s="174">
        <v>0</v>
      </c>
      <c r="E30" s="202"/>
      <c r="F30" s="195">
        <v>0</v>
      </c>
    </row>
    <row r="31" spans="1:18" s="147" customFormat="1" ht="17.25" customHeight="1" x14ac:dyDescent="0.3">
      <c r="A31" s="196"/>
      <c r="B31" s="197"/>
      <c r="C31" s="198" t="s">
        <v>297</v>
      </c>
      <c r="D31" s="174">
        <v>0</v>
      </c>
      <c r="E31" s="199"/>
      <c r="F31" s="195">
        <v>0</v>
      </c>
    </row>
    <row r="32" spans="1:18" s="147" customFormat="1" ht="17.25" customHeight="1" x14ac:dyDescent="0.3">
      <c r="A32" s="196"/>
      <c r="B32" s="203" t="s">
        <v>301</v>
      </c>
      <c r="C32" s="201" t="s">
        <v>296</v>
      </c>
      <c r="D32" s="174">
        <v>0</v>
      </c>
      <c r="E32" s="202"/>
      <c r="F32" s="202"/>
    </row>
    <row r="33" spans="1:18" s="147" customFormat="1" ht="17.25" customHeight="1" x14ac:dyDescent="0.3">
      <c r="A33" s="196"/>
      <c r="B33" s="204"/>
      <c r="C33" s="198" t="s">
        <v>297</v>
      </c>
      <c r="D33" s="174">
        <v>0</v>
      </c>
      <c r="E33" s="199"/>
      <c r="F33" s="199"/>
    </row>
    <row r="34" spans="1:18" s="147" customFormat="1" ht="17.25" customHeight="1" x14ac:dyDescent="0.3">
      <c r="A34" s="196"/>
      <c r="B34" s="200" t="s">
        <v>302</v>
      </c>
      <c r="C34" s="201" t="s">
        <v>296</v>
      </c>
      <c r="D34" s="174">
        <v>0</v>
      </c>
      <c r="E34" s="202"/>
      <c r="F34" s="205">
        <v>0</v>
      </c>
    </row>
    <row r="35" spans="1:18" s="147" customFormat="1" ht="17.25" customHeight="1" x14ac:dyDescent="0.3">
      <c r="A35" s="196"/>
      <c r="B35" s="197"/>
      <c r="C35" s="198" t="s">
        <v>297</v>
      </c>
      <c r="D35" s="174">
        <v>0</v>
      </c>
      <c r="E35" s="199"/>
      <c r="F35" s="205">
        <v>0</v>
      </c>
    </row>
    <row r="36" spans="1:18" s="147" customFormat="1" ht="17.25" customHeight="1" x14ac:dyDescent="0.3">
      <c r="A36" s="196"/>
      <c r="B36" s="200" t="s">
        <v>303</v>
      </c>
      <c r="C36" s="206" t="s">
        <v>296</v>
      </c>
      <c r="D36" s="174">
        <v>0</v>
      </c>
      <c r="E36" s="202"/>
      <c r="F36" s="205">
        <v>0</v>
      </c>
    </row>
    <row r="37" spans="1:18" s="147" customFormat="1" ht="17.25" customHeight="1" x14ac:dyDescent="0.3">
      <c r="A37" s="207"/>
      <c r="B37" s="197"/>
      <c r="C37" s="198" t="s">
        <v>297</v>
      </c>
      <c r="D37" s="174">
        <v>0</v>
      </c>
      <c r="E37" s="208"/>
      <c r="F37" s="205">
        <v>0</v>
      </c>
    </row>
    <row r="38" spans="1:18" ht="17.25" customHeight="1" x14ac:dyDescent="0.35">
      <c r="A38" s="209"/>
      <c r="B38" s="210" t="s">
        <v>304</v>
      </c>
      <c r="C38" s="211"/>
      <c r="D38" s="174">
        <v>0</v>
      </c>
      <c r="E38" s="202"/>
      <c r="F38" s="202"/>
      <c r="G38" s="147"/>
      <c r="H38" s="147"/>
      <c r="I38" s="147"/>
      <c r="J38" s="147"/>
      <c r="K38" s="147"/>
      <c r="L38" s="147"/>
      <c r="M38" s="147"/>
      <c r="N38" s="147"/>
      <c r="O38" s="147"/>
      <c r="P38" s="147"/>
      <c r="Q38" s="147"/>
      <c r="R38" s="147"/>
    </row>
    <row r="39" spans="1:18" ht="17.25" customHeight="1" x14ac:dyDescent="0.35">
      <c r="A39" s="147"/>
      <c r="B39" s="147"/>
      <c r="C39" s="147"/>
      <c r="D39" s="147"/>
      <c r="E39" s="147"/>
      <c r="F39" s="147"/>
      <c r="G39" s="147"/>
      <c r="H39" s="147"/>
      <c r="I39" s="147"/>
      <c r="J39" s="147"/>
      <c r="K39" s="147"/>
      <c r="L39" s="147"/>
      <c r="M39" s="147"/>
      <c r="N39" s="147"/>
      <c r="O39" s="147"/>
      <c r="P39" s="147"/>
      <c r="Q39" s="147"/>
      <c r="R39" s="147"/>
    </row>
    <row r="40" spans="1:18" ht="17.25" customHeight="1" x14ac:dyDescent="0.35">
      <c r="A40" s="155" t="s">
        <v>305</v>
      </c>
      <c r="B40" s="212"/>
      <c r="C40" s="212"/>
      <c r="D40" s="147"/>
      <c r="E40" s="147"/>
      <c r="F40" s="147"/>
      <c r="G40" s="147"/>
      <c r="H40" s="147"/>
      <c r="I40" s="147"/>
      <c r="J40" s="147"/>
      <c r="K40" s="147"/>
      <c r="L40" s="147"/>
      <c r="M40" s="147"/>
      <c r="N40" s="147"/>
      <c r="O40" s="147"/>
      <c r="P40" s="147"/>
      <c r="Q40" s="147"/>
      <c r="R40" s="147"/>
    </row>
    <row r="41" spans="1:18" ht="17.25" customHeight="1" x14ac:dyDescent="0.35">
      <c r="A41" s="213" t="s">
        <v>187</v>
      </c>
      <c r="B41" s="214"/>
      <c r="C41" s="215" t="s">
        <v>5</v>
      </c>
      <c r="D41" s="159" t="s">
        <v>6</v>
      </c>
      <c r="E41" s="160" t="s">
        <v>7</v>
      </c>
      <c r="F41" s="147"/>
      <c r="G41" s="147"/>
      <c r="H41" s="147"/>
      <c r="I41" s="147"/>
      <c r="J41" s="147"/>
      <c r="K41" s="147"/>
      <c r="L41" s="147"/>
      <c r="M41" s="147"/>
      <c r="N41" s="147"/>
      <c r="O41" s="147"/>
      <c r="P41" s="147"/>
      <c r="Q41" s="147"/>
    </row>
    <row r="42" spans="1:18" ht="17.25" customHeight="1" x14ac:dyDescent="0.35">
      <c r="A42" s="216"/>
      <c r="B42" s="217"/>
      <c r="C42" s="218"/>
      <c r="D42" s="164" t="s">
        <v>188</v>
      </c>
      <c r="E42" s="165"/>
      <c r="F42" s="147"/>
      <c r="G42" s="147"/>
      <c r="H42" s="147"/>
      <c r="I42" s="147"/>
      <c r="J42" s="147"/>
      <c r="K42" s="147"/>
      <c r="L42" s="147"/>
      <c r="M42" s="147"/>
      <c r="N42" s="147"/>
      <c r="O42" s="147"/>
      <c r="P42" s="147"/>
      <c r="Q42" s="147"/>
    </row>
    <row r="43" spans="1:18" ht="17.25" customHeight="1" x14ac:dyDescent="0.35">
      <c r="A43" s="219" t="s">
        <v>306</v>
      </c>
      <c r="B43" s="178"/>
      <c r="C43" s="220">
        <f t="shared" ref="C43:C50" si="0">SUM(D43:E43)</f>
        <v>0</v>
      </c>
      <c r="D43" s="221">
        <v>0</v>
      </c>
      <c r="E43" s="221">
        <v>0</v>
      </c>
      <c r="F43" s="147"/>
      <c r="G43" s="147"/>
      <c r="H43" s="147"/>
      <c r="I43" s="147"/>
      <c r="J43" s="147"/>
      <c r="K43" s="147"/>
      <c r="L43" s="147"/>
      <c r="M43" s="147"/>
      <c r="N43" s="147"/>
      <c r="O43" s="147"/>
      <c r="P43" s="147"/>
      <c r="Q43" s="147"/>
    </row>
    <row r="44" spans="1:18" ht="17.25" customHeight="1" x14ac:dyDescent="0.35">
      <c r="A44" s="219" t="s">
        <v>307</v>
      </c>
      <c r="B44" s="178"/>
      <c r="C44" s="220">
        <f t="shared" si="0"/>
        <v>0</v>
      </c>
      <c r="D44" s="221">
        <v>0</v>
      </c>
      <c r="E44" s="221">
        <v>0</v>
      </c>
      <c r="F44" s="147"/>
      <c r="G44" s="147"/>
      <c r="H44" s="147"/>
      <c r="I44" s="147"/>
      <c r="J44" s="147"/>
      <c r="K44" s="147"/>
      <c r="L44" s="147"/>
      <c r="M44" s="147"/>
      <c r="N44" s="147"/>
      <c r="O44" s="147"/>
      <c r="P44" s="147"/>
      <c r="Q44" s="147"/>
    </row>
    <row r="45" spans="1:18" ht="17.25" customHeight="1" x14ac:dyDescent="0.35">
      <c r="A45" s="219" t="s">
        <v>308</v>
      </c>
      <c r="B45" s="178"/>
      <c r="C45" s="220">
        <f t="shared" si="0"/>
        <v>0</v>
      </c>
      <c r="D45" s="221">
        <v>0</v>
      </c>
      <c r="E45" s="221">
        <v>0</v>
      </c>
      <c r="F45" s="147"/>
      <c r="G45" s="147"/>
      <c r="H45" s="147"/>
      <c r="I45" s="147"/>
      <c r="J45" s="147"/>
      <c r="K45" s="147"/>
      <c r="L45" s="147"/>
      <c r="M45" s="147"/>
      <c r="N45" s="147"/>
      <c r="O45" s="147"/>
      <c r="P45" s="147"/>
      <c r="Q45" s="147"/>
    </row>
    <row r="46" spans="1:18" ht="17.25" customHeight="1" x14ac:dyDescent="0.35">
      <c r="A46" s="219" t="s">
        <v>309</v>
      </c>
      <c r="B46" s="178"/>
      <c r="C46" s="220">
        <f t="shared" si="0"/>
        <v>0</v>
      </c>
      <c r="D46" s="221">
        <v>0</v>
      </c>
      <c r="E46" s="221">
        <v>0</v>
      </c>
      <c r="F46" s="147"/>
      <c r="G46" s="147"/>
      <c r="H46" s="147"/>
      <c r="I46" s="147"/>
      <c r="J46" s="147"/>
      <c r="K46" s="147"/>
      <c r="L46" s="147"/>
      <c r="M46" s="147"/>
      <c r="N46" s="147"/>
      <c r="O46" s="147"/>
      <c r="P46" s="147"/>
      <c r="Q46" s="147"/>
    </row>
    <row r="47" spans="1:18" ht="17.25" customHeight="1" x14ac:dyDescent="0.35">
      <c r="A47" s="219" t="s">
        <v>310</v>
      </c>
      <c r="B47" s="178"/>
      <c r="C47" s="220">
        <f>SUM(D47:E47)</f>
        <v>0</v>
      </c>
      <c r="D47" s="221">
        <v>0</v>
      </c>
      <c r="E47" s="221">
        <v>0</v>
      </c>
      <c r="F47" s="147"/>
      <c r="G47" s="147"/>
      <c r="H47" s="147"/>
      <c r="I47" s="147"/>
      <c r="J47" s="147"/>
      <c r="K47" s="147"/>
      <c r="L47" s="147"/>
      <c r="M47" s="147"/>
      <c r="N47" s="147"/>
      <c r="O47" s="147"/>
      <c r="P47" s="147"/>
      <c r="Q47" s="147"/>
    </row>
    <row r="48" spans="1:18" ht="17.25" customHeight="1" x14ac:dyDescent="0.35">
      <c r="A48" s="219" t="s">
        <v>311</v>
      </c>
      <c r="B48" s="178"/>
      <c r="C48" s="220">
        <f t="shared" si="0"/>
        <v>0</v>
      </c>
      <c r="D48" s="221">
        <v>0</v>
      </c>
      <c r="E48" s="221">
        <v>0</v>
      </c>
      <c r="F48" s="147"/>
      <c r="G48" s="147"/>
      <c r="H48" s="147"/>
      <c r="I48" s="147"/>
      <c r="J48" s="147"/>
      <c r="K48" s="147"/>
      <c r="L48" s="147"/>
      <c r="M48" s="147"/>
      <c r="N48" s="147"/>
      <c r="O48" s="147"/>
      <c r="P48" s="147"/>
      <c r="Q48" s="147"/>
    </row>
    <row r="49" spans="1:17" ht="17.25" customHeight="1" x14ac:dyDescent="0.35">
      <c r="A49" s="219" t="s">
        <v>312</v>
      </c>
      <c r="B49" s="178"/>
      <c r="C49" s="220">
        <f t="shared" si="0"/>
        <v>0</v>
      </c>
      <c r="D49" s="221">
        <v>0</v>
      </c>
      <c r="E49" s="221">
        <v>0</v>
      </c>
      <c r="F49" s="147"/>
      <c r="G49" s="147"/>
      <c r="H49" s="147"/>
      <c r="I49" s="147"/>
      <c r="J49" s="147"/>
      <c r="K49" s="147"/>
      <c r="L49" s="147"/>
      <c r="M49" s="147"/>
      <c r="N49" s="147"/>
      <c r="O49" s="147"/>
      <c r="P49" s="147"/>
      <c r="Q49" s="147"/>
    </row>
    <row r="50" spans="1:17" x14ac:dyDescent="0.35">
      <c r="A50" s="222" t="s">
        <v>313</v>
      </c>
      <c r="B50" s="185"/>
      <c r="C50" s="223">
        <f t="shared" si="0"/>
        <v>0</v>
      </c>
      <c r="D50" s="224">
        <v>0</v>
      </c>
      <c r="E50" s="224">
        <v>0</v>
      </c>
      <c r="F50" s="147"/>
      <c r="G50" s="147"/>
      <c r="H50" s="147"/>
      <c r="I50" s="147"/>
      <c r="J50" s="147"/>
      <c r="K50" s="147"/>
      <c r="L50" s="147"/>
      <c r="M50" s="147"/>
      <c r="N50" s="147"/>
      <c r="O50" s="147"/>
      <c r="P50" s="147"/>
      <c r="Q50" s="147"/>
    </row>
    <row r="51" spans="1:17" ht="15" customHeight="1" x14ac:dyDescent="0.35">
      <c r="A51" s="225" t="s">
        <v>5</v>
      </c>
      <c r="B51" s="226"/>
      <c r="C51" s="227">
        <f>SUM(C43:C50)</f>
        <v>0</v>
      </c>
      <c r="D51" s="228">
        <f>SUM(D43:D50)</f>
        <v>0</v>
      </c>
      <c r="E51" s="227">
        <f>SUM(E43:E50)</f>
        <v>0</v>
      </c>
      <c r="F51" s="147"/>
      <c r="G51" s="147"/>
      <c r="H51" s="147"/>
      <c r="I51" s="147"/>
      <c r="J51" s="147"/>
      <c r="K51" s="147"/>
      <c r="L51" s="147"/>
      <c r="M51" s="147"/>
      <c r="N51" s="147"/>
      <c r="O51" s="147"/>
      <c r="P51" s="147"/>
      <c r="Q51" s="147"/>
    </row>
    <row r="52" spans="1:17" x14ac:dyDescent="0.35">
      <c r="A52" s="229"/>
      <c r="B52" s="229"/>
      <c r="C52" s="230"/>
      <c r="D52" s="231"/>
      <c r="E52" s="231"/>
      <c r="F52" s="147"/>
      <c r="G52" s="147"/>
      <c r="H52" s="147"/>
      <c r="I52" s="147"/>
      <c r="J52" s="147"/>
      <c r="K52" s="147"/>
      <c r="L52" s="147"/>
      <c r="M52" s="147"/>
      <c r="N52" s="147"/>
      <c r="O52" s="147"/>
      <c r="P52" s="147"/>
      <c r="Q52" s="147"/>
    </row>
    <row r="53" spans="1:17" x14ac:dyDescent="0.35">
      <c r="A53" s="232" t="s">
        <v>314</v>
      </c>
      <c r="B53" s="212"/>
      <c r="C53" s="212"/>
      <c r="D53" s="147"/>
      <c r="E53" s="147"/>
      <c r="F53" s="147"/>
      <c r="G53" s="147"/>
      <c r="H53" s="147"/>
      <c r="I53" s="147"/>
      <c r="J53" s="147"/>
      <c r="K53" s="147"/>
      <c r="L53" s="147"/>
      <c r="M53" s="147"/>
      <c r="N53" s="147"/>
      <c r="O53" s="147"/>
      <c r="P53" s="147"/>
      <c r="Q53" s="147"/>
    </row>
    <row r="54" spans="1:17" x14ac:dyDescent="0.35">
      <c r="A54" s="233" t="s">
        <v>315</v>
      </c>
      <c r="B54" s="234"/>
      <c r="C54" s="235" t="s">
        <v>5</v>
      </c>
      <c r="D54" s="231"/>
      <c r="E54" s="231"/>
      <c r="F54" s="147"/>
      <c r="G54" s="147"/>
      <c r="H54" s="147"/>
      <c r="I54" s="147"/>
      <c r="J54" s="147"/>
      <c r="K54" s="147"/>
      <c r="L54" s="147"/>
      <c r="M54" s="147"/>
      <c r="N54" s="147"/>
      <c r="O54" s="147"/>
      <c r="P54" s="147"/>
      <c r="Q54" s="147"/>
    </row>
    <row r="55" spans="1:17" x14ac:dyDescent="0.35">
      <c r="A55" s="236"/>
      <c r="B55" s="237"/>
      <c r="C55" s="235"/>
      <c r="D55" s="231"/>
      <c r="E55" s="231"/>
      <c r="F55" s="147"/>
      <c r="G55" s="147"/>
      <c r="H55" s="147"/>
      <c r="I55" s="147"/>
      <c r="J55" s="147"/>
      <c r="K55" s="147"/>
      <c r="L55" s="147"/>
      <c r="M55" s="147"/>
      <c r="N55" s="147"/>
      <c r="O55" s="147"/>
      <c r="P55" s="147"/>
      <c r="Q55" s="147"/>
    </row>
    <row r="56" spans="1:17" x14ac:dyDescent="0.35">
      <c r="A56" s="238" t="s">
        <v>316</v>
      </c>
      <c r="B56" s="239"/>
      <c r="C56" s="240"/>
      <c r="D56" s="147"/>
      <c r="E56" s="147"/>
      <c r="F56" s="147"/>
      <c r="G56" s="147"/>
      <c r="H56" s="147"/>
      <c r="I56" s="147"/>
      <c r="J56" s="147"/>
      <c r="K56" s="147"/>
      <c r="L56" s="147"/>
      <c r="M56" s="147"/>
      <c r="N56" s="147"/>
      <c r="O56" s="147"/>
      <c r="P56" s="147"/>
      <c r="Q56" s="147"/>
    </row>
    <row r="57" spans="1:17" x14ac:dyDescent="0.35">
      <c r="A57" s="241" t="s">
        <v>317</v>
      </c>
      <c r="B57" s="242"/>
      <c r="C57" s="243"/>
      <c r="D57" s="243"/>
      <c r="E57" s="147"/>
      <c r="F57" s="147"/>
      <c r="G57" s="147"/>
      <c r="H57" s="147"/>
      <c r="I57" s="147"/>
      <c r="J57" s="147"/>
      <c r="K57" s="147"/>
      <c r="L57" s="147"/>
      <c r="M57" s="147"/>
      <c r="N57" s="147"/>
      <c r="O57" s="147"/>
      <c r="P57" s="147"/>
      <c r="Q57" s="147"/>
    </row>
    <row r="58" spans="1:17" ht="20" x14ac:dyDescent="0.35">
      <c r="A58" s="244" t="s">
        <v>318</v>
      </c>
      <c r="B58" s="245"/>
      <c r="C58" s="246" t="s">
        <v>319</v>
      </c>
      <c r="D58" s="247" t="s">
        <v>320</v>
      </c>
      <c r="E58" s="147"/>
      <c r="F58" s="147"/>
      <c r="G58" s="147"/>
      <c r="H58" s="147"/>
      <c r="I58" s="147"/>
      <c r="J58" s="147"/>
      <c r="K58" s="147"/>
      <c r="L58" s="147"/>
      <c r="M58" s="147"/>
      <c r="N58" s="147"/>
      <c r="O58" s="147"/>
      <c r="P58" s="147"/>
      <c r="Q58" s="147"/>
    </row>
    <row r="59" spans="1:17" x14ac:dyDescent="0.35">
      <c r="A59" s="248" t="s">
        <v>321</v>
      </c>
      <c r="B59" s="249" t="s">
        <v>322</v>
      </c>
      <c r="C59" s="250"/>
      <c r="D59" s="250"/>
      <c r="E59" s="147"/>
      <c r="F59" s="147"/>
      <c r="G59" s="147"/>
      <c r="H59" s="147"/>
      <c r="I59" s="147"/>
      <c r="J59" s="147"/>
      <c r="K59" s="147"/>
      <c r="L59" s="147"/>
      <c r="M59" s="147"/>
      <c r="N59" s="147"/>
      <c r="O59" s="147"/>
      <c r="P59" s="147"/>
      <c r="Q59" s="147"/>
    </row>
    <row r="60" spans="1:17" x14ac:dyDescent="0.35">
      <c r="A60" s="251"/>
      <c r="B60" s="252" t="s">
        <v>323</v>
      </c>
      <c r="C60" s="253"/>
      <c r="D60" s="253"/>
      <c r="E60" s="147"/>
      <c r="F60" s="147"/>
      <c r="G60" s="147"/>
      <c r="H60" s="147"/>
      <c r="I60" s="147"/>
      <c r="J60" s="147"/>
      <c r="K60" s="147"/>
      <c r="L60" s="147"/>
      <c r="M60" s="147"/>
      <c r="N60" s="147"/>
      <c r="O60" s="147"/>
      <c r="P60" s="147"/>
      <c r="Q60" s="147"/>
    </row>
    <row r="61" spans="1:17" x14ac:dyDescent="0.35">
      <c r="A61" s="254"/>
      <c r="B61" s="255" t="s">
        <v>324</v>
      </c>
      <c r="C61" s="256"/>
      <c r="D61" s="256"/>
      <c r="E61" s="147"/>
      <c r="F61" s="147"/>
      <c r="G61" s="147"/>
      <c r="H61" s="147"/>
      <c r="I61" s="147"/>
      <c r="J61" s="147"/>
      <c r="K61" s="147"/>
      <c r="L61" s="147"/>
      <c r="M61" s="147"/>
      <c r="N61" s="147"/>
      <c r="O61" s="147"/>
      <c r="P61" s="147"/>
      <c r="Q61" s="147"/>
    </row>
  </sheetData>
  <mergeCells count="41">
    <mergeCell ref="A59:A61"/>
    <mergeCell ref="A50:B50"/>
    <mergeCell ref="A51:B51"/>
    <mergeCell ref="A54:B55"/>
    <mergeCell ref="C54:C55"/>
    <mergeCell ref="A56:B56"/>
    <mergeCell ref="A58:B58"/>
    <mergeCell ref="A44:B44"/>
    <mergeCell ref="A45:B45"/>
    <mergeCell ref="A46:B46"/>
    <mergeCell ref="A47:B47"/>
    <mergeCell ref="A48:B48"/>
    <mergeCell ref="A49:B49"/>
    <mergeCell ref="B38:C38"/>
    <mergeCell ref="A41:B42"/>
    <mergeCell ref="C41:C42"/>
    <mergeCell ref="D41:D42"/>
    <mergeCell ref="E41:E42"/>
    <mergeCell ref="A43:B43"/>
    <mergeCell ref="B22:C22"/>
    <mergeCell ref="B23:C23"/>
    <mergeCell ref="A24:A37"/>
    <mergeCell ref="B24:B25"/>
    <mergeCell ref="B26:B27"/>
    <mergeCell ref="B28:B29"/>
    <mergeCell ref="B30:B31"/>
    <mergeCell ref="B32:B33"/>
    <mergeCell ref="B34:B35"/>
    <mergeCell ref="B36:B37"/>
    <mergeCell ref="B15:C15"/>
    <mergeCell ref="B17:C17"/>
    <mergeCell ref="B18:C18"/>
    <mergeCell ref="B19:C19"/>
    <mergeCell ref="B20:C20"/>
    <mergeCell ref="A21:C21"/>
    <mergeCell ref="A11:C12"/>
    <mergeCell ref="D11:D12"/>
    <mergeCell ref="E11:E12"/>
    <mergeCell ref="F11:F12"/>
    <mergeCell ref="A13:C13"/>
    <mergeCell ref="B14:C14"/>
  </mergeCells>
  <dataValidations count="1">
    <dataValidation type="whole" operator="greaterThanOrEqual" allowBlank="1" showInputMessage="1" showErrorMessage="1" sqref="F34:F37 F24:F31 C56" xr:uid="{9664F527-7739-4BD6-BFEE-AB3BAF04455B}">
      <formula1>0</formula1>
    </dataValidation>
  </dataValidations>
  <pageMargins left="0.70866141732283472" right="0.70866141732283472" top="0.74803149606299213" bottom="0.74803149606299213" header="0.31496062992125984" footer="0.31496062992125984"/>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5199-D2FA-4897-83E5-76BC4E63AE7E}">
  <dimension ref="A1:F209"/>
  <sheetViews>
    <sheetView topLeftCell="A193" workbookViewId="0">
      <selection activeCell="B147" sqref="B147"/>
    </sheetView>
  </sheetViews>
  <sheetFormatPr baseColWidth="10" defaultColWidth="11.453125" defaultRowHeight="10" x14ac:dyDescent="0.2"/>
  <cols>
    <col min="1" max="1" width="9.1796875" style="32" customWidth="1"/>
    <col min="2" max="2" width="89.1796875" style="104" customWidth="1"/>
    <col min="3" max="3" width="15.7265625" style="32" customWidth="1"/>
    <col min="4" max="4" width="17.54296875" style="32" customWidth="1"/>
    <col min="5" max="5" width="21.54296875" style="32" customWidth="1"/>
    <col min="6" max="6" width="15.7265625" style="32" customWidth="1"/>
    <col min="7" max="7" width="13.7265625" style="32" customWidth="1"/>
    <col min="8" max="8" width="13" style="32" customWidth="1"/>
    <col min="9" max="19" width="11.453125" style="32"/>
    <col min="20" max="22" width="0" style="32" hidden="1" customWidth="1"/>
    <col min="23" max="16384" width="11.453125" style="32"/>
  </cols>
  <sheetData>
    <row r="1" spans="1:6" s="27" customFormat="1" ht="14.15" customHeight="1" x14ac:dyDescent="0.2">
      <c r="A1" s="25" t="s">
        <v>0</v>
      </c>
      <c r="B1" s="26"/>
    </row>
    <row r="2" spans="1:6" s="27" customFormat="1" ht="14.15" customHeight="1" x14ac:dyDescent="0.2">
      <c r="A2" s="25" t="str">
        <f>CONCATENATE("COMUNA: ",[1]NOMBRE!B2,"  ","( ",[1]NOMBRE!C2,[1]NOMBRE!D2,[1]NOMBRE!E2,[1]NOMBRE!F2,[1]NOMBRE!G2," )")</f>
        <v>COMUNA:   (  )</v>
      </c>
      <c r="B2" s="28"/>
    </row>
    <row r="3" spans="1:6" s="27" customFormat="1" ht="14.15" customHeight="1" x14ac:dyDescent="0.2">
      <c r="A3" s="25" t="str">
        <f>CONCATENATE("ESTABLECIMIENTO/ESTRATEGIA: ",[1]NOMBRE!B3,"  ","( ",[1]NOMBRE!C3,[1]NOMBRE!D3,[1]NOMBRE!E3,[1]NOMBRE!F3,[1]NOMBRE!G3,[1]NOMBRE!H3," )")</f>
        <v>ESTABLECIMIENTO/ESTRATEGIA:   (  )</v>
      </c>
      <c r="B3" s="26"/>
    </row>
    <row r="4" spans="1:6" s="27" customFormat="1" ht="14.15" customHeight="1" x14ac:dyDescent="0.2">
      <c r="A4" s="25" t="str">
        <f>CONCATENATE("MES: ",[1]NOMBRE!B6,"  ","( ",[1]NOMBRE!C6,[1]NOMBRE!D6," )")</f>
        <v>MES:   (  )</v>
      </c>
      <c r="B4" s="26"/>
    </row>
    <row r="5" spans="1:6" s="27" customFormat="1" ht="14.15" customHeight="1" x14ac:dyDescent="0.2">
      <c r="A5" s="25" t="str">
        <f>CONCATENATE("AÑO: ",[1]NOMBRE!B7)</f>
        <v>AÑO: 2025</v>
      </c>
      <c r="B5" s="26"/>
    </row>
    <row r="6" spans="1:6" s="27" customFormat="1" ht="14.15" customHeight="1" x14ac:dyDescent="0.2">
      <c r="A6" s="143"/>
      <c r="B6" s="143"/>
      <c r="C6" s="143"/>
    </row>
    <row r="7" spans="1:6" s="27" customFormat="1" ht="36.75" customHeight="1" x14ac:dyDescent="0.2">
      <c r="A7" s="144" t="s">
        <v>1</v>
      </c>
      <c r="B7" s="144"/>
      <c r="C7" s="144"/>
      <c r="D7" s="144"/>
      <c r="E7" s="144"/>
      <c r="F7" s="144"/>
    </row>
    <row r="8" spans="1:6" s="27" customFormat="1" ht="14.15" customHeight="1" x14ac:dyDescent="0.2">
      <c r="A8" s="29"/>
      <c r="B8" s="30"/>
    </row>
    <row r="9" spans="1:6" s="27" customFormat="1" ht="14.15" customHeight="1" x14ac:dyDescent="0.2">
      <c r="A9" s="31" t="s">
        <v>2</v>
      </c>
      <c r="B9" s="28"/>
    </row>
    <row r="10" spans="1:6" ht="14.15" customHeight="1" x14ac:dyDescent="0.2">
      <c r="A10" s="145" t="s">
        <v>3</v>
      </c>
      <c r="B10" s="122" t="s">
        <v>4</v>
      </c>
      <c r="C10" s="128" t="s">
        <v>5</v>
      </c>
      <c r="D10" s="122" t="s">
        <v>6</v>
      </c>
      <c r="E10" s="126" t="s">
        <v>7</v>
      </c>
      <c r="F10" s="122" t="s">
        <v>8</v>
      </c>
    </row>
    <row r="11" spans="1:6" ht="18" customHeight="1" x14ac:dyDescent="0.2">
      <c r="A11" s="145"/>
      <c r="B11" s="123"/>
      <c r="C11" s="129"/>
      <c r="D11" s="123"/>
      <c r="E11" s="127"/>
      <c r="F11" s="123"/>
    </row>
    <row r="12" spans="1:6" ht="15" customHeight="1" x14ac:dyDescent="0.2">
      <c r="A12" s="135" t="s">
        <v>9</v>
      </c>
      <c r="B12" s="135"/>
      <c r="C12" s="33"/>
      <c r="D12" s="34"/>
      <c r="E12" s="34"/>
      <c r="F12" s="35"/>
    </row>
    <row r="13" spans="1:6" ht="15" customHeight="1" x14ac:dyDescent="0.2">
      <c r="A13" s="1" t="s">
        <v>10</v>
      </c>
      <c r="B13" s="2" t="s">
        <v>11</v>
      </c>
      <c r="C13" s="36">
        <f t="shared" ref="C13:C17" si="0">SUM(D13:E13)</f>
        <v>0</v>
      </c>
      <c r="D13" s="37"/>
      <c r="E13" s="38"/>
      <c r="F13" s="37"/>
    </row>
    <row r="14" spans="1:6" ht="15" customHeight="1" x14ac:dyDescent="0.2">
      <c r="A14" s="1" t="s">
        <v>12</v>
      </c>
      <c r="B14" s="2" t="s">
        <v>13</v>
      </c>
      <c r="C14" s="36">
        <f t="shared" si="0"/>
        <v>0</v>
      </c>
      <c r="D14" s="37"/>
      <c r="E14" s="38"/>
      <c r="F14" s="37"/>
    </row>
    <row r="15" spans="1:6" ht="22" customHeight="1" x14ac:dyDescent="0.2">
      <c r="A15" s="1" t="s">
        <v>14</v>
      </c>
      <c r="B15" s="2" t="s">
        <v>15</v>
      </c>
      <c r="C15" s="36">
        <f t="shared" si="0"/>
        <v>0</v>
      </c>
      <c r="D15" s="37"/>
      <c r="E15" s="38"/>
      <c r="F15" s="37"/>
    </row>
    <row r="16" spans="1:6" ht="15" customHeight="1" x14ac:dyDescent="0.2">
      <c r="A16" s="1" t="s">
        <v>16</v>
      </c>
      <c r="B16" s="2" t="s">
        <v>17</v>
      </c>
      <c r="C16" s="36">
        <f t="shared" si="0"/>
        <v>0</v>
      </c>
      <c r="D16" s="37"/>
      <c r="E16" s="38"/>
      <c r="F16" s="37"/>
    </row>
    <row r="17" spans="1:6" ht="15" customHeight="1" x14ac:dyDescent="0.2">
      <c r="A17" s="1" t="s">
        <v>18</v>
      </c>
      <c r="B17" s="2" t="s">
        <v>19</v>
      </c>
      <c r="C17" s="36">
        <f t="shared" si="0"/>
        <v>0</v>
      </c>
      <c r="D17" s="37"/>
      <c r="E17" s="38"/>
      <c r="F17" s="37"/>
    </row>
    <row r="18" spans="1:6" ht="15" customHeight="1" x14ac:dyDescent="0.2">
      <c r="A18" s="1" t="s">
        <v>20</v>
      </c>
      <c r="B18" s="2" t="s">
        <v>21</v>
      </c>
      <c r="C18" s="36">
        <f t="shared" ref="C18:C19" si="1">SUM(D18:E18)</f>
        <v>0</v>
      </c>
      <c r="D18" s="37"/>
      <c r="E18" s="38"/>
      <c r="F18" s="37"/>
    </row>
    <row r="19" spans="1:6" ht="15" customHeight="1" x14ac:dyDescent="0.2">
      <c r="A19" s="1" t="s">
        <v>22</v>
      </c>
      <c r="B19" s="2" t="s">
        <v>23</v>
      </c>
      <c r="C19" s="36">
        <f t="shared" si="1"/>
        <v>0</v>
      </c>
      <c r="D19" s="37"/>
      <c r="E19" s="38"/>
      <c r="F19" s="37"/>
    </row>
    <row r="20" spans="1:6" ht="15" customHeight="1" x14ac:dyDescent="0.2">
      <c r="A20" s="136" t="s">
        <v>5</v>
      </c>
      <c r="B20" s="137"/>
      <c r="C20" s="39">
        <f>SUM(C13:C19)</f>
        <v>0</v>
      </c>
      <c r="D20" s="40">
        <f>SUM(D13:D19)</f>
        <v>0</v>
      </c>
      <c r="E20" s="41">
        <f>SUM(E13:E19)</f>
        <v>0</v>
      </c>
      <c r="F20" s="40">
        <f>SUM(F13:F19)</f>
        <v>0</v>
      </c>
    </row>
    <row r="21" spans="1:6" ht="15" customHeight="1" x14ac:dyDescent="0.2">
      <c r="A21" s="42"/>
      <c r="B21" s="42"/>
      <c r="C21" s="43"/>
      <c r="D21" s="43"/>
      <c r="E21" s="43"/>
      <c r="F21" s="43"/>
    </row>
    <row r="22" spans="1:6" ht="15" customHeight="1" x14ac:dyDescent="0.2">
      <c r="A22" s="135" t="s">
        <v>24</v>
      </c>
      <c r="B22" s="135"/>
      <c r="C22" s="138"/>
      <c r="D22" s="139"/>
      <c r="E22" s="139"/>
      <c r="F22" s="140"/>
    </row>
    <row r="23" spans="1:6" ht="15" customHeight="1" x14ac:dyDescent="0.2">
      <c r="A23" s="1" t="s">
        <v>25</v>
      </c>
      <c r="B23" s="2" t="s">
        <v>26</v>
      </c>
      <c r="C23" s="36">
        <f t="shared" ref="C23:C42" si="2">SUM(D23:E23)</f>
        <v>0</v>
      </c>
      <c r="D23" s="37"/>
      <c r="E23" s="38"/>
      <c r="F23" s="37"/>
    </row>
    <row r="24" spans="1:6" ht="15" customHeight="1" x14ac:dyDescent="0.2">
      <c r="A24" s="1" t="s">
        <v>27</v>
      </c>
      <c r="B24" s="2" t="s">
        <v>28</v>
      </c>
      <c r="C24" s="36">
        <f t="shared" si="2"/>
        <v>0</v>
      </c>
      <c r="D24" s="37"/>
      <c r="E24" s="38"/>
      <c r="F24" s="37"/>
    </row>
    <row r="25" spans="1:6" ht="15" customHeight="1" x14ac:dyDescent="0.2">
      <c r="A25" s="1" t="s">
        <v>29</v>
      </c>
      <c r="B25" s="2" t="s">
        <v>30</v>
      </c>
      <c r="C25" s="36">
        <f t="shared" si="2"/>
        <v>0</v>
      </c>
      <c r="D25" s="37"/>
      <c r="E25" s="38"/>
      <c r="F25" s="37"/>
    </row>
    <row r="26" spans="1:6" ht="15" customHeight="1" x14ac:dyDescent="0.2">
      <c r="A26" s="1" t="s">
        <v>31</v>
      </c>
      <c r="B26" s="2" t="s">
        <v>32</v>
      </c>
      <c r="C26" s="36">
        <f t="shared" si="2"/>
        <v>0</v>
      </c>
      <c r="D26" s="37"/>
      <c r="E26" s="38"/>
      <c r="F26" s="37"/>
    </row>
    <row r="27" spans="1:6" ht="15" customHeight="1" x14ac:dyDescent="0.2">
      <c r="A27" s="1" t="s">
        <v>33</v>
      </c>
      <c r="B27" s="2" t="s">
        <v>34</v>
      </c>
      <c r="C27" s="36">
        <f t="shared" si="2"/>
        <v>0</v>
      </c>
      <c r="D27" s="37"/>
      <c r="E27" s="38"/>
      <c r="F27" s="37"/>
    </row>
    <row r="28" spans="1:6" ht="15" customHeight="1" x14ac:dyDescent="0.2">
      <c r="A28" s="1" t="s">
        <v>35</v>
      </c>
      <c r="B28" s="2" t="s">
        <v>36</v>
      </c>
      <c r="C28" s="36">
        <f t="shared" si="2"/>
        <v>0</v>
      </c>
      <c r="D28" s="37"/>
      <c r="E28" s="38"/>
      <c r="F28" s="37"/>
    </row>
    <row r="29" spans="1:6" ht="15" customHeight="1" x14ac:dyDescent="0.2">
      <c r="A29" s="1" t="s">
        <v>37</v>
      </c>
      <c r="B29" s="2" t="s">
        <v>38</v>
      </c>
      <c r="C29" s="36">
        <f t="shared" si="2"/>
        <v>0</v>
      </c>
      <c r="D29" s="37"/>
      <c r="E29" s="38"/>
      <c r="F29" s="37"/>
    </row>
    <row r="30" spans="1:6" ht="22" customHeight="1" x14ac:dyDescent="0.2">
      <c r="A30" s="1" t="s">
        <v>39</v>
      </c>
      <c r="B30" s="2" t="s">
        <v>40</v>
      </c>
      <c r="C30" s="36">
        <f t="shared" si="2"/>
        <v>0</v>
      </c>
      <c r="D30" s="37"/>
      <c r="E30" s="38"/>
      <c r="F30" s="37"/>
    </row>
    <row r="31" spans="1:6" ht="30" x14ac:dyDescent="0.2">
      <c r="A31" s="1" t="s">
        <v>41</v>
      </c>
      <c r="B31" s="2" t="s">
        <v>42</v>
      </c>
      <c r="C31" s="36">
        <f t="shared" si="2"/>
        <v>0</v>
      </c>
      <c r="D31" s="37"/>
      <c r="E31" s="38"/>
      <c r="F31" s="37"/>
    </row>
    <row r="32" spans="1:6" ht="15" customHeight="1" x14ac:dyDescent="0.2">
      <c r="A32" s="1" t="s">
        <v>43</v>
      </c>
      <c r="B32" s="2" t="s">
        <v>44</v>
      </c>
      <c r="C32" s="36">
        <f t="shared" si="2"/>
        <v>0</v>
      </c>
      <c r="D32" s="37"/>
      <c r="E32" s="38"/>
      <c r="F32" s="37"/>
    </row>
    <row r="33" spans="1:6" ht="15" customHeight="1" x14ac:dyDescent="0.2">
      <c r="A33" s="1" t="s">
        <v>45</v>
      </c>
      <c r="B33" s="2" t="s">
        <v>46</v>
      </c>
      <c r="C33" s="36">
        <f t="shared" si="2"/>
        <v>0</v>
      </c>
      <c r="D33" s="37"/>
      <c r="E33" s="38"/>
      <c r="F33" s="37"/>
    </row>
    <row r="34" spans="1:6" x14ac:dyDescent="0.2">
      <c r="A34" s="1" t="s">
        <v>47</v>
      </c>
      <c r="B34" s="2" t="s">
        <v>48</v>
      </c>
      <c r="C34" s="36">
        <f t="shared" si="2"/>
        <v>0</v>
      </c>
      <c r="D34" s="37"/>
      <c r="E34" s="38"/>
      <c r="F34" s="37"/>
    </row>
    <row r="35" spans="1:6" ht="15" customHeight="1" x14ac:dyDescent="0.2">
      <c r="A35" s="1" t="s">
        <v>49</v>
      </c>
      <c r="B35" s="2" t="s">
        <v>50</v>
      </c>
      <c r="C35" s="36">
        <f t="shared" si="2"/>
        <v>0</v>
      </c>
      <c r="D35" s="37"/>
      <c r="E35" s="38"/>
      <c r="F35" s="37"/>
    </row>
    <row r="36" spans="1:6" ht="15" customHeight="1" x14ac:dyDescent="0.2">
      <c r="A36" s="1" t="s">
        <v>51</v>
      </c>
      <c r="B36" s="2" t="s">
        <v>52</v>
      </c>
      <c r="C36" s="36">
        <f t="shared" si="2"/>
        <v>0</v>
      </c>
      <c r="D36" s="37"/>
      <c r="E36" s="38"/>
      <c r="F36" s="37"/>
    </row>
    <row r="37" spans="1:6" ht="22" customHeight="1" x14ac:dyDescent="0.2">
      <c r="A37" s="1" t="s">
        <v>53</v>
      </c>
      <c r="B37" s="2" t="s">
        <v>54</v>
      </c>
      <c r="C37" s="36">
        <f t="shared" si="2"/>
        <v>0</v>
      </c>
      <c r="D37" s="37"/>
      <c r="E37" s="38"/>
      <c r="F37" s="37"/>
    </row>
    <row r="38" spans="1:6" ht="15" customHeight="1" x14ac:dyDescent="0.2">
      <c r="A38" s="1" t="s">
        <v>55</v>
      </c>
      <c r="B38" s="2" t="s">
        <v>56</v>
      </c>
      <c r="C38" s="36">
        <f t="shared" si="2"/>
        <v>0</v>
      </c>
      <c r="D38" s="37"/>
      <c r="E38" s="38"/>
      <c r="F38" s="37"/>
    </row>
    <row r="39" spans="1:6" ht="14.25" customHeight="1" x14ac:dyDescent="0.2">
      <c r="A39" s="1" t="s">
        <v>57</v>
      </c>
      <c r="B39" s="2" t="s">
        <v>58</v>
      </c>
      <c r="C39" s="36">
        <f t="shared" si="2"/>
        <v>0</v>
      </c>
      <c r="D39" s="37"/>
      <c r="E39" s="38"/>
      <c r="F39" s="37"/>
    </row>
    <row r="40" spans="1:6" ht="15" customHeight="1" x14ac:dyDescent="0.2">
      <c r="A40" s="1" t="s">
        <v>59</v>
      </c>
      <c r="B40" s="2" t="s">
        <v>60</v>
      </c>
      <c r="C40" s="36">
        <f t="shared" si="2"/>
        <v>0</v>
      </c>
      <c r="D40" s="37"/>
      <c r="E40" s="38"/>
      <c r="F40" s="37"/>
    </row>
    <row r="41" spans="1:6" ht="15" customHeight="1" x14ac:dyDescent="0.2">
      <c r="A41" s="1" t="s">
        <v>61</v>
      </c>
      <c r="B41" s="2" t="s">
        <v>62</v>
      </c>
      <c r="C41" s="36">
        <f t="shared" si="2"/>
        <v>0</v>
      </c>
      <c r="D41" s="37"/>
      <c r="E41" s="38"/>
      <c r="F41" s="37"/>
    </row>
    <row r="42" spans="1:6" ht="15" customHeight="1" x14ac:dyDescent="0.2">
      <c r="A42" s="1" t="s">
        <v>63</v>
      </c>
      <c r="B42" s="2" t="s">
        <v>64</v>
      </c>
      <c r="C42" s="36">
        <f t="shared" si="2"/>
        <v>0</v>
      </c>
      <c r="D42" s="37"/>
      <c r="E42" s="38"/>
      <c r="F42" s="37"/>
    </row>
    <row r="43" spans="1:6" ht="15" customHeight="1" x14ac:dyDescent="0.2">
      <c r="A43" s="105" t="s">
        <v>5</v>
      </c>
      <c r="B43" s="114"/>
      <c r="C43" s="44">
        <f>SUM(C23:C42)</f>
        <v>0</v>
      </c>
      <c r="D43" s="44">
        <f>SUM(D23:D42)</f>
        <v>0</v>
      </c>
      <c r="E43" s="45">
        <f>SUM(E23:E42)</f>
        <v>0</v>
      </c>
      <c r="F43" s="44">
        <f>SUM(F23:F42)</f>
        <v>0</v>
      </c>
    </row>
    <row r="44" spans="1:6" ht="15" customHeight="1" x14ac:dyDescent="0.2">
      <c r="A44" s="46"/>
      <c r="B44" s="46"/>
      <c r="C44" s="47"/>
      <c r="D44" s="47"/>
      <c r="E44" s="47"/>
      <c r="F44" s="47"/>
    </row>
    <row r="45" spans="1:6" ht="15" customHeight="1" x14ac:dyDescent="0.2">
      <c r="A45" s="107" t="s">
        <v>65</v>
      </c>
      <c r="B45" s="108"/>
      <c r="C45" s="141"/>
      <c r="D45" s="141"/>
      <c r="E45" s="141"/>
      <c r="F45" s="142"/>
    </row>
    <row r="46" spans="1:6" ht="15" customHeight="1" x14ac:dyDescent="0.2">
      <c r="A46" s="3" t="s">
        <v>66</v>
      </c>
      <c r="B46" s="4" t="s">
        <v>67</v>
      </c>
      <c r="C46" s="36">
        <f t="shared" ref="C46:C48" si="3">SUM(D46:E46)</f>
        <v>0</v>
      </c>
      <c r="D46" s="37"/>
      <c r="E46" s="38"/>
      <c r="F46" s="37"/>
    </row>
    <row r="47" spans="1:6" ht="15" customHeight="1" x14ac:dyDescent="0.2">
      <c r="A47" s="1" t="s">
        <v>68</v>
      </c>
      <c r="B47" s="2" t="s">
        <v>69</v>
      </c>
      <c r="C47" s="36">
        <f t="shared" si="3"/>
        <v>0</v>
      </c>
      <c r="D47" s="37"/>
      <c r="E47" s="38"/>
      <c r="F47" s="37"/>
    </row>
    <row r="48" spans="1:6" ht="15" customHeight="1" x14ac:dyDescent="0.2">
      <c r="A48" s="1" t="s">
        <v>70</v>
      </c>
      <c r="B48" s="2" t="s">
        <v>71</v>
      </c>
      <c r="C48" s="36">
        <f t="shared" si="3"/>
        <v>0</v>
      </c>
      <c r="D48" s="37"/>
      <c r="E48" s="38"/>
      <c r="F48" s="37"/>
    </row>
    <row r="49" spans="1:6" ht="15" customHeight="1" x14ac:dyDescent="0.2">
      <c r="A49" s="105" t="s">
        <v>5</v>
      </c>
      <c r="B49" s="106"/>
      <c r="C49" s="48">
        <f>SUM(C46:C48)</f>
        <v>0</v>
      </c>
      <c r="D49" s="44">
        <f>SUM(D46:D48)</f>
        <v>0</v>
      </c>
      <c r="E49" s="45">
        <f>SUM(E46:E48)</f>
        <v>0</v>
      </c>
      <c r="F49" s="49">
        <f>SUM(F46:F48)</f>
        <v>0</v>
      </c>
    </row>
    <row r="50" spans="1:6" ht="15" customHeight="1" x14ac:dyDescent="0.2">
      <c r="A50" s="46"/>
      <c r="B50" s="46"/>
      <c r="C50" s="47"/>
      <c r="D50" s="47"/>
      <c r="E50" s="47"/>
      <c r="F50" s="47"/>
    </row>
    <row r="51" spans="1:6" ht="15" customHeight="1" x14ac:dyDescent="0.2">
      <c r="A51" s="107" t="s">
        <v>72</v>
      </c>
      <c r="B51" s="108"/>
      <c r="C51" s="132"/>
      <c r="D51" s="132"/>
      <c r="E51" s="132"/>
      <c r="F51" s="133"/>
    </row>
    <row r="52" spans="1:6" ht="15" customHeight="1" x14ac:dyDescent="0.2">
      <c r="A52" s="5" t="s">
        <v>73</v>
      </c>
      <c r="B52" s="4" t="s">
        <v>74</v>
      </c>
      <c r="C52" s="36">
        <f t="shared" ref="C52:C53" si="4">SUM(D52:E52)</f>
        <v>0</v>
      </c>
      <c r="D52" s="37"/>
      <c r="E52" s="38"/>
      <c r="F52" s="37"/>
    </row>
    <row r="53" spans="1:6" ht="15" customHeight="1" x14ac:dyDescent="0.2">
      <c r="A53" s="6" t="s">
        <v>75</v>
      </c>
      <c r="B53" s="2" t="s">
        <v>76</v>
      </c>
      <c r="C53" s="36">
        <f t="shared" si="4"/>
        <v>0</v>
      </c>
      <c r="D53" s="37"/>
      <c r="E53" s="38"/>
      <c r="F53" s="37"/>
    </row>
    <row r="54" spans="1:6" ht="15" customHeight="1" x14ac:dyDescent="0.2">
      <c r="A54" s="105" t="s">
        <v>5</v>
      </c>
      <c r="B54" s="106"/>
      <c r="C54" s="48">
        <f>SUM(C52:C53)</f>
        <v>0</v>
      </c>
      <c r="D54" s="44">
        <f>SUM(D52:D53)</f>
        <v>0</v>
      </c>
      <c r="E54" s="45">
        <f>SUM(E52:E53)</f>
        <v>0</v>
      </c>
      <c r="F54" s="49">
        <f>SUM(F52:F53)</f>
        <v>0</v>
      </c>
    </row>
    <row r="55" spans="1:6" ht="15" customHeight="1" x14ac:dyDescent="0.2">
      <c r="A55" s="46"/>
      <c r="B55" s="46"/>
      <c r="C55" s="47"/>
      <c r="D55" s="47"/>
      <c r="E55" s="47"/>
      <c r="F55" s="47"/>
    </row>
    <row r="56" spans="1:6" ht="15" customHeight="1" x14ac:dyDescent="0.2">
      <c r="A56" s="107" t="s">
        <v>77</v>
      </c>
      <c r="B56" s="108"/>
      <c r="C56" s="134"/>
      <c r="D56" s="132"/>
      <c r="E56" s="132"/>
      <c r="F56" s="133"/>
    </row>
    <row r="57" spans="1:6" ht="15" customHeight="1" x14ac:dyDescent="0.2">
      <c r="A57" s="6" t="s">
        <v>78</v>
      </c>
      <c r="B57" s="2" t="s">
        <v>79</v>
      </c>
      <c r="C57" s="36">
        <f t="shared" ref="C57:C72" si="5">SUM(D57:E57)</f>
        <v>0</v>
      </c>
      <c r="D57" s="37"/>
      <c r="E57" s="38"/>
      <c r="F57" s="37"/>
    </row>
    <row r="58" spans="1:6" ht="15" customHeight="1" x14ac:dyDescent="0.2">
      <c r="A58" s="6" t="s">
        <v>80</v>
      </c>
      <c r="B58" s="2" t="s">
        <v>81</v>
      </c>
      <c r="C58" s="36">
        <f t="shared" si="5"/>
        <v>0</v>
      </c>
      <c r="D58" s="37"/>
      <c r="E58" s="38"/>
      <c r="F58" s="37"/>
    </row>
    <row r="59" spans="1:6" ht="15" customHeight="1" x14ac:dyDescent="0.2">
      <c r="A59" s="6" t="s">
        <v>82</v>
      </c>
      <c r="B59" s="2" t="s">
        <v>83</v>
      </c>
      <c r="C59" s="36">
        <f t="shared" si="5"/>
        <v>0</v>
      </c>
      <c r="D59" s="37"/>
      <c r="E59" s="38"/>
      <c r="F59" s="37"/>
    </row>
    <row r="60" spans="1:6" ht="15" customHeight="1" x14ac:dyDescent="0.2">
      <c r="A60" s="6" t="s">
        <v>84</v>
      </c>
      <c r="B60" s="2" t="s">
        <v>85</v>
      </c>
      <c r="C60" s="36">
        <f t="shared" si="5"/>
        <v>0</v>
      </c>
      <c r="D60" s="37"/>
      <c r="E60" s="38"/>
      <c r="F60" s="37"/>
    </row>
    <row r="61" spans="1:6" ht="15" customHeight="1" x14ac:dyDescent="0.2">
      <c r="A61" s="6" t="s">
        <v>86</v>
      </c>
      <c r="B61" s="2" t="s">
        <v>87</v>
      </c>
      <c r="C61" s="36">
        <f t="shared" si="5"/>
        <v>0</v>
      </c>
      <c r="D61" s="37"/>
      <c r="E61" s="38"/>
      <c r="F61" s="37"/>
    </row>
    <row r="62" spans="1:6" ht="15" customHeight="1" x14ac:dyDescent="0.2">
      <c r="A62" s="6" t="s">
        <v>88</v>
      </c>
      <c r="B62" s="2" t="s">
        <v>89</v>
      </c>
      <c r="C62" s="36">
        <f t="shared" si="5"/>
        <v>0</v>
      </c>
      <c r="D62" s="37"/>
      <c r="E62" s="38"/>
      <c r="F62" s="37"/>
    </row>
    <row r="63" spans="1:6" ht="22" customHeight="1" x14ac:dyDescent="0.2">
      <c r="A63" s="1" t="s">
        <v>90</v>
      </c>
      <c r="B63" s="2" t="s">
        <v>91</v>
      </c>
      <c r="C63" s="36">
        <f t="shared" si="5"/>
        <v>0</v>
      </c>
      <c r="D63" s="37"/>
      <c r="E63" s="38"/>
      <c r="F63" s="37"/>
    </row>
    <row r="64" spans="1:6" ht="15" customHeight="1" x14ac:dyDescent="0.2">
      <c r="A64" s="1" t="s">
        <v>92</v>
      </c>
      <c r="B64" s="2" t="s">
        <v>93</v>
      </c>
      <c r="C64" s="36">
        <f t="shared" si="5"/>
        <v>0</v>
      </c>
      <c r="D64" s="37"/>
      <c r="E64" s="38"/>
      <c r="F64" s="37"/>
    </row>
    <row r="65" spans="1:6" ht="15" customHeight="1" x14ac:dyDescent="0.2">
      <c r="A65" s="6" t="s">
        <v>94</v>
      </c>
      <c r="B65" s="2" t="s">
        <v>95</v>
      </c>
      <c r="C65" s="36">
        <f t="shared" si="5"/>
        <v>0</v>
      </c>
      <c r="D65" s="37"/>
      <c r="E65" s="38"/>
      <c r="F65" s="37"/>
    </row>
    <row r="66" spans="1:6" ht="20" x14ac:dyDescent="0.2">
      <c r="A66" s="6" t="s">
        <v>96</v>
      </c>
      <c r="B66" s="2" t="s">
        <v>97</v>
      </c>
      <c r="C66" s="36">
        <f t="shared" si="5"/>
        <v>0</v>
      </c>
      <c r="D66" s="37"/>
      <c r="E66" s="38"/>
      <c r="F66" s="37"/>
    </row>
    <row r="67" spans="1:6" ht="15" customHeight="1" x14ac:dyDescent="0.2">
      <c r="A67" s="6" t="s">
        <v>98</v>
      </c>
      <c r="B67" s="2" t="s">
        <v>99</v>
      </c>
      <c r="C67" s="36">
        <f t="shared" si="5"/>
        <v>0</v>
      </c>
      <c r="D67" s="37"/>
      <c r="E67" s="38"/>
      <c r="F67" s="37"/>
    </row>
    <row r="68" spans="1:6" ht="22" customHeight="1" x14ac:dyDescent="0.2">
      <c r="A68" s="1" t="s">
        <v>100</v>
      </c>
      <c r="B68" s="2" t="s">
        <v>101</v>
      </c>
      <c r="C68" s="36">
        <f t="shared" si="5"/>
        <v>0</v>
      </c>
      <c r="D68" s="37"/>
      <c r="E68" s="38"/>
      <c r="F68" s="37"/>
    </row>
    <row r="69" spans="1:6" ht="22" customHeight="1" x14ac:dyDescent="0.2">
      <c r="A69" s="6" t="s">
        <v>102</v>
      </c>
      <c r="B69" s="2" t="s">
        <v>103</v>
      </c>
      <c r="C69" s="36">
        <f t="shared" si="5"/>
        <v>0</v>
      </c>
      <c r="D69" s="37"/>
      <c r="E69" s="38"/>
      <c r="F69" s="37"/>
    </row>
    <row r="70" spans="1:6" ht="15" customHeight="1" x14ac:dyDescent="0.2">
      <c r="A70" s="6" t="s">
        <v>104</v>
      </c>
      <c r="B70" s="2" t="s">
        <v>105</v>
      </c>
      <c r="C70" s="36">
        <f t="shared" si="5"/>
        <v>0</v>
      </c>
      <c r="D70" s="50"/>
      <c r="E70" s="51"/>
      <c r="F70" s="50"/>
    </row>
    <row r="71" spans="1:6" ht="15" customHeight="1" x14ac:dyDescent="0.2">
      <c r="A71" s="7" t="s">
        <v>106</v>
      </c>
      <c r="B71" s="8" t="s">
        <v>107</v>
      </c>
      <c r="C71" s="36">
        <f t="shared" si="5"/>
        <v>0</v>
      </c>
      <c r="D71" s="50"/>
      <c r="E71" s="51"/>
      <c r="F71" s="50"/>
    </row>
    <row r="72" spans="1:6" ht="15" customHeight="1" x14ac:dyDescent="0.2">
      <c r="A72" s="52" t="s">
        <v>108</v>
      </c>
      <c r="B72" s="8" t="s">
        <v>109</v>
      </c>
      <c r="C72" s="53">
        <f t="shared" si="5"/>
        <v>0</v>
      </c>
      <c r="D72" s="50"/>
      <c r="E72" s="51"/>
      <c r="F72" s="50"/>
    </row>
    <row r="73" spans="1:6" ht="15" customHeight="1" x14ac:dyDescent="0.2">
      <c r="A73" s="105" t="s">
        <v>5</v>
      </c>
      <c r="B73" s="114"/>
      <c r="C73" s="54">
        <f>SUM(C57:C72)</f>
        <v>0</v>
      </c>
      <c r="D73" s="44">
        <f>SUM(D57:D72)</f>
        <v>0</v>
      </c>
      <c r="E73" s="45">
        <f>SUM(E57:E72)</f>
        <v>0</v>
      </c>
      <c r="F73" s="44">
        <f>SUM(F57:F72)</f>
        <v>0</v>
      </c>
    </row>
    <row r="74" spans="1:6" ht="15" customHeight="1" x14ac:dyDescent="0.2">
      <c r="A74" s="55"/>
      <c r="B74" s="55"/>
      <c r="C74" s="48"/>
      <c r="D74" s="48"/>
      <c r="E74" s="48"/>
      <c r="F74" s="48"/>
    </row>
    <row r="75" spans="1:6" ht="15" customHeight="1" x14ac:dyDescent="0.2">
      <c r="A75" s="130" t="s">
        <v>110</v>
      </c>
      <c r="B75" s="131"/>
      <c r="C75" s="56"/>
      <c r="D75" s="57"/>
      <c r="E75" s="57"/>
      <c r="F75" s="58"/>
    </row>
    <row r="76" spans="1:6" ht="15" customHeight="1" x14ac:dyDescent="0.2">
      <c r="A76" s="6" t="s">
        <v>111</v>
      </c>
      <c r="B76" s="2" t="s">
        <v>112</v>
      </c>
      <c r="C76" s="36">
        <f t="shared" ref="C76:C77" si="6">SUM(D76:E76)</f>
        <v>0</v>
      </c>
      <c r="D76" s="37"/>
      <c r="E76" s="38"/>
      <c r="F76" s="37"/>
    </row>
    <row r="77" spans="1:6" ht="15" customHeight="1" x14ac:dyDescent="0.2">
      <c r="A77" s="6" t="s">
        <v>113</v>
      </c>
      <c r="B77" s="2" t="s">
        <v>114</v>
      </c>
      <c r="C77" s="36">
        <f t="shared" si="6"/>
        <v>0</v>
      </c>
      <c r="D77" s="37"/>
      <c r="E77" s="38"/>
      <c r="F77" s="37"/>
    </row>
    <row r="78" spans="1:6" ht="15" customHeight="1" x14ac:dyDescent="0.2">
      <c r="A78" s="105" t="s">
        <v>5</v>
      </c>
      <c r="B78" s="114"/>
      <c r="C78" s="54">
        <f>SUM(C76:C77)</f>
        <v>0</v>
      </c>
      <c r="D78" s="44">
        <f>SUM(D76:D77)</f>
        <v>0</v>
      </c>
      <c r="E78" s="45">
        <f>SUM(E76:E77)</f>
        <v>0</v>
      </c>
      <c r="F78" s="49">
        <f>SUM(F76:F77)</f>
        <v>0</v>
      </c>
    </row>
    <row r="79" spans="1:6" ht="15" customHeight="1" x14ac:dyDescent="0.2">
      <c r="A79" s="46"/>
      <c r="B79" s="46"/>
      <c r="C79" s="47"/>
      <c r="D79" s="47"/>
      <c r="E79" s="47"/>
      <c r="F79" s="47"/>
    </row>
    <row r="80" spans="1:6" ht="15" customHeight="1" x14ac:dyDescent="0.2">
      <c r="A80" s="107" t="s">
        <v>115</v>
      </c>
      <c r="B80" s="109"/>
      <c r="C80" s="59"/>
      <c r="D80" s="60"/>
      <c r="E80" s="60"/>
      <c r="F80" s="61"/>
    </row>
    <row r="81" spans="1:6" ht="15" customHeight="1" x14ac:dyDescent="0.2">
      <c r="A81" s="6" t="s">
        <v>116</v>
      </c>
      <c r="B81" s="2" t="s">
        <v>117</v>
      </c>
      <c r="C81" s="36">
        <f t="shared" ref="C81:C87" si="7">SUM(D81:E81)</f>
        <v>0</v>
      </c>
      <c r="D81" s="37"/>
      <c r="E81" s="38"/>
      <c r="F81" s="37"/>
    </row>
    <row r="82" spans="1:6" ht="15" customHeight="1" x14ac:dyDescent="0.2">
      <c r="A82" s="6" t="s">
        <v>118</v>
      </c>
      <c r="B82" s="2" t="s">
        <v>119</v>
      </c>
      <c r="C82" s="36">
        <f t="shared" si="7"/>
        <v>0</v>
      </c>
      <c r="D82" s="37"/>
      <c r="E82" s="38"/>
      <c r="F82" s="37"/>
    </row>
    <row r="83" spans="1:6" ht="15" customHeight="1" x14ac:dyDescent="0.2">
      <c r="A83" s="6" t="s">
        <v>120</v>
      </c>
      <c r="B83" s="2" t="s">
        <v>121</v>
      </c>
      <c r="C83" s="36">
        <f t="shared" si="7"/>
        <v>0</v>
      </c>
      <c r="D83" s="37"/>
      <c r="E83" s="38"/>
      <c r="F83" s="37"/>
    </row>
    <row r="84" spans="1:6" ht="15" customHeight="1" x14ac:dyDescent="0.2">
      <c r="A84" s="6" t="s">
        <v>122</v>
      </c>
      <c r="B84" s="2" t="s">
        <v>123</v>
      </c>
      <c r="C84" s="36">
        <f t="shared" si="7"/>
        <v>0</v>
      </c>
      <c r="D84" s="37"/>
      <c r="E84" s="38"/>
      <c r="F84" s="37"/>
    </row>
    <row r="85" spans="1:6" ht="15" customHeight="1" x14ac:dyDescent="0.2">
      <c r="A85" s="6" t="s">
        <v>124</v>
      </c>
      <c r="B85" s="2" t="s">
        <v>125</v>
      </c>
      <c r="C85" s="36">
        <f t="shared" si="7"/>
        <v>0</v>
      </c>
      <c r="D85" s="37"/>
      <c r="E85" s="38"/>
      <c r="F85" s="37"/>
    </row>
    <row r="86" spans="1:6" ht="20" x14ac:dyDescent="0.2">
      <c r="A86" s="6" t="s">
        <v>126</v>
      </c>
      <c r="B86" s="2" t="s">
        <v>127</v>
      </c>
      <c r="C86" s="36">
        <f t="shared" si="7"/>
        <v>0</v>
      </c>
      <c r="D86" s="37"/>
      <c r="E86" s="38"/>
      <c r="F86" s="37"/>
    </row>
    <row r="87" spans="1:6" ht="15" customHeight="1" x14ac:dyDescent="0.2">
      <c r="A87" s="6" t="s">
        <v>128</v>
      </c>
      <c r="B87" s="2" t="s">
        <v>129</v>
      </c>
      <c r="C87" s="36">
        <f t="shared" si="7"/>
        <v>0</v>
      </c>
      <c r="D87" s="37"/>
      <c r="E87" s="38"/>
      <c r="F87" s="37"/>
    </row>
    <row r="88" spans="1:6" ht="15" customHeight="1" x14ac:dyDescent="0.2">
      <c r="A88" s="105" t="s">
        <v>5</v>
      </c>
      <c r="B88" s="106"/>
      <c r="C88" s="48">
        <f>SUM(C81:C87)</f>
        <v>0</v>
      </c>
      <c r="D88" s="44">
        <f>SUM(D81:D87)</f>
        <v>0</v>
      </c>
      <c r="E88" s="45">
        <f>SUM(E81:E87)</f>
        <v>0</v>
      </c>
      <c r="F88" s="44">
        <f>SUM(F81:F87)</f>
        <v>0</v>
      </c>
    </row>
    <row r="89" spans="1:6" ht="15" customHeight="1" x14ac:dyDescent="0.2">
      <c r="A89" s="105" t="s">
        <v>130</v>
      </c>
      <c r="B89" s="106"/>
      <c r="C89" s="48">
        <f>+C20+C43+C49+C54+C73+C78+C88</f>
        <v>0</v>
      </c>
      <c r="D89" s="44">
        <f>+D20+D43+D49+D54+D73+D78+D88</f>
        <v>0</v>
      </c>
      <c r="E89" s="45">
        <f>+E20+E43+E49+E54+E73+E78+E88</f>
        <v>0</v>
      </c>
      <c r="F89" s="49">
        <f>+F20+F43+F49+F54+F73+F78+F88</f>
        <v>0</v>
      </c>
    </row>
    <row r="90" spans="1:6" ht="15" customHeight="1" x14ac:dyDescent="0.2">
      <c r="A90" s="46"/>
      <c r="B90" s="46"/>
      <c r="C90" s="47"/>
      <c r="D90" s="47"/>
      <c r="E90" s="47"/>
      <c r="F90" s="47"/>
    </row>
    <row r="91" spans="1:6" ht="15" customHeight="1" x14ac:dyDescent="0.2">
      <c r="A91" s="116" t="s">
        <v>131</v>
      </c>
      <c r="B91" s="117"/>
      <c r="C91" s="118"/>
      <c r="D91" s="118"/>
      <c r="E91" s="118"/>
      <c r="F91" s="119"/>
    </row>
    <row r="92" spans="1:6" ht="15" customHeight="1" x14ac:dyDescent="0.2">
      <c r="A92" s="9" t="s">
        <v>132</v>
      </c>
      <c r="B92" s="10" t="s">
        <v>133</v>
      </c>
      <c r="C92" s="62">
        <f t="shared" ref="C92:C113" si="8">SUM(D92:E92)</f>
        <v>0</v>
      </c>
      <c r="D92" s="63"/>
      <c r="E92" s="64"/>
      <c r="F92" s="63"/>
    </row>
    <row r="93" spans="1:6" ht="15" customHeight="1" x14ac:dyDescent="0.2">
      <c r="A93" s="6" t="s">
        <v>134</v>
      </c>
      <c r="B93" s="2" t="s">
        <v>135</v>
      </c>
      <c r="C93" s="36">
        <f t="shared" si="8"/>
        <v>0</v>
      </c>
      <c r="D93" s="37"/>
      <c r="E93" s="38"/>
      <c r="F93" s="37"/>
    </row>
    <row r="94" spans="1:6" ht="15" customHeight="1" x14ac:dyDescent="0.2">
      <c r="A94" s="6" t="s">
        <v>136</v>
      </c>
      <c r="B94" s="2" t="s">
        <v>137</v>
      </c>
      <c r="C94" s="36">
        <f t="shared" si="8"/>
        <v>0</v>
      </c>
      <c r="D94" s="37"/>
      <c r="E94" s="38"/>
      <c r="F94" s="37"/>
    </row>
    <row r="95" spans="1:6" ht="15" customHeight="1" x14ac:dyDescent="0.2">
      <c r="A95" s="6" t="s">
        <v>138</v>
      </c>
      <c r="B95" s="2" t="s">
        <v>139</v>
      </c>
      <c r="C95" s="36">
        <f t="shared" si="8"/>
        <v>0</v>
      </c>
      <c r="D95" s="37"/>
      <c r="E95" s="38"/>
      <c r="F95" s="37"/>
    </row>
    <row r="96" spans="1:6" ht="15" customHeight="1" x14ac:dyDescent="0.2">
      <c r="A96" s="6" t="s">
        <v>140</v>
      </c>
      <c r="B96" s="2" t="s">
        <v>141</v>
      </c>
      <c r="C96" s="36">
        <f t="shared" si="8"/>
        <v>0</v>
      </c>
      <c r="D96" s="37"/>
      <c r="E96" s="38"/>
      <c r="F96" s="37"/>
    </row>
    <row r="97" spans="1:6" ht="15" customHeight="1" x14ac:dyDescent="0.2">
      <c r="A97" s="6" t="s">
        <v>142</v>
      </c>
      <c r="B97" s="2" t="s">
        <v>143</v>
      </c>
      <c r="C97" s="36">
        <f t="shared" si="8"/>
        <v>0</v>
      </c>
      <c r="D97" s="37"/>
      <c r="E97" s="38"/>
      <c r="F97" s="37"/>
    </row>
    <row r="98" spans="1:6" ht="15" customHeight="1" x14ac:dyDescent="0.2">
      <c r="A98" s="6" t="s">
        <v>144</v>
      </c>
      <c r="B98" s="2" t="s">
        <v>145</v>
      </c>
      <c r="C98" s="36">
        <f t="shared" si="8"/>
        <v>0</v>
      </c>
      <c r="D98" s="37"/>
      <c r="E98" s="38"/>
      <c r="F98" s="37"/>
    </row>
    <row r="99" spans="1:6" ht="15" customHeight="1" x14ac:dyDescent="0.2">
      <c r="A99" s="6" t="s">
        <v>146</v>
      </c>
      <c r="B99" s="2" t="s">
        <v>147</v>
      </c>
      <c r="C99" s="36">
        <f t="shared" si="8"/>
        <v>0</v>
      </c>
      <c r="D99" s="37"/>
      <c r="E99" s="38"/>
      <c r="F99" s="37"/>
    </row>
    <row r="100" spans="1:6" ht="15" customHeight="1" x14ac:dyDescent="0.2">
      <c r="A100" s="6" t="s">
        <v>148</v>
      </c>
      <c r="B100" s="2" t="s">
        <v>149</v>
      </c>
      <c r="C100" s="36">
        <f t="shared" si="8"/>
        <v>0</v>
      </c>
      <c r="D100" s="37"/>
      <c r="E100" s="38"/>
      <c r="F100" s="37"/>
    </row>
    <row r="101" spans="1:6" ht="15" customHeight="1" x14ac:dyDescent="0.2">
      <c r="A101" s="6" t="s">
        <v>150</v>
      </c>
      <c r="B101" s="2" t="s">
        <v>151</v>
      </c>
      <c r="C101" s="36">
        <f t="shared" si="8"/>
        <v>0</v>
      </c>
      <c r="D101" s="37"/>
      <c r="E101" s="38"/>
      <c r="F101" s="37"/>
    </row>
    <row r="102" spans="1:6" ht="15" customHeight="1" x14ac:dyDescent="0.2">
      <c r="A102" s="6" t="s">
        <v>152</v>
      </c>
      <c r="B102" s="2" t="s">
        <v>153</v>
      </c>
      <c r="C102" s="36">
        <f t="shared" si="8"/>
        <v>0</v>
      </c>
      <c r="D102" s="63"/>
      <c r="E102" s="64"/>
      <c r="F102" s="63"/>
    </row>
    <row r="103" spans="1:6" ht="15" customHeight="1" x14ac:dyDescent="0.2">
      <c r="A103" s="6" t="s">
        <v>154</v>
      </c>
      <c r="B103" s="2" t="s">
        <v>155</v>
      </c>
      <c r="C103" s="36">
        <f t="shared" si="8"/>
        <v>0</v>
      </c>
      <c r="D103" s="63"/>
      <c r="E103" s="64"/>
      <c r="F103" s="63"/>
    </row>
    <row r="104" spans="1:6" ht="15" customHeight="1" x14ac:dyDescent="0.2">
      <c r="A104" s="6" t="s">
        <v>156</v>
      </c>
      <c r="B104" s="2" t="s">
        <v>157</v>
      </c>
      <c r="C104" s="36">
        <f t="shared" si="8"/>
        <v>0</v>
      </c>
      <c r="D104" s="63"/>
      <c r="E104" s="64"/>
      <c r="F104" s="63"/>
    </row>
    <row r="105" spans="1:6" ht="15" customHeight="1" x14ac:dyDescent="0.2">
      <c r="A105" s="6" t="s">
        <v>158</v>
      </c>
      <c r="B105" s="2" t="s">
        <v>159</v>
      </c>
      <c r="C105" s="36">
        <f t="shared" si="8"/>
        <v>0</v>
      </c>
      <c r="D105" s="63"/>
      <c r="E105" s="64"/>
      <c r="F105" s="63"/>
    </row>
    <row r="106" spans="1:6" ht="15" customHeight="1" x14ac:dyDescent="0.2">
      <c r="A106" s="6" t="s">
        <v>160</v>
      </c>
      <c r="B106" s="2" t="s">
        <v>161</v>
      </c>
      <c r="C106" s="36">
        <f t="shared" si="8"/>
        <v>0</v>
      </c>
      <c r="D106" s="63"/>
      <c r="E106" s="64"/>
      <c r="F106" s="63"/>
    </row>
    <row r="107" spans="1:6" ht="15" customHeight="1" x14ac:dyDescent="0.2">
      <c r="A107" s="6" t="s">
        <v>162</v>
      </c>
      <c r="B107" s="2" t="s">
        <v>163</v>
      </c>
      <c r="C107" s="36">
        <f t="shared" si="8"/>
        <v>0</v>
      </c>
      <c r="D107" s="63"/>
      <c r="E107" s="64"/>
      <c r="F107" s="63"/>
    </row>
    <row r="108" spans="1:6" ht="15" customHeight="1" x14ac:dyDescent="0.2">
      <c r="A108" s="6" t="s">
        <v>164</v>
      </c>
      <c r="B108" s="2" t="s">
        <v>165</v>
      </c>
      <c r="C108" s="36">
        <f t="shared" si="8"/>
        <v>0</v>
      </c>
      <c r="D108" s="63"/>
      <c r="E108" s="64"/>
      <c r="F108" s="63"/>
    </row>
    <row r="109" spans="1:6" ht="22" customHeight="1" x14ac:dyDescent="0.2">
      <c r="A109" s="6" t="s">
        <v>166</v>
      </c>
      <c r="B109" s="2" t="s">
        <v>167</v>
      </c>
      <c r="C109" s="36">
        <f t="shared" si="8"/>
        <v>0</v>
      </c>
      <c r="D109" s="63"/>
      <c r="E109" s="64"/>
      <c r="F109" s="63"/>
    </row>
    <row r="110" spans="1:6" ht="15" customHeight="1" x14ac:dyDescent="0.2">
      <c r="A110" s="6" t="s">
        <v>168</v>
      </c>
      <c r="B110" s="2" t="s">
        <v>169</v>
      </c>
      <c r="C110" s="36">
        <f t="shared" si="8"/>
        <v>0</v>
      </c>
      <c r="D110" s="63"/>
      <c r="E110" s="64"/>
      <c r="F110" s="63"/>
    </row>
    <row r="111" spans="1:6" ht="15" customHeight="1" x14ac:dyDescent="0.2">
      <c r="A111" s="6" t="s">
        <v>170</v>
      </c>
      <c r="B111" s="2" t="s">
        <v>171</v>
      </c>
      <c r="C111" s="36">
        <f t="shared" si="8"/>
        <v>0</v>
      </c>
      <c r="D111" s="63"/>
      <c r="E111" s="64"/>
      <c r="F111" s="63"/>
    </row>
    <row r="112" spans="1:6" ht="15" customHeight="1" x14ac:dyDescent="0.2">
      <c r="A112" s="6" t="s">
        <v>172</v>
      </c>
      <c r="B112" s="2" t="s">
        <v>173</v>
      </c>
      <c r="C112" s="36">
        <f t="shared" si="8"/>
        <v>0</v>
      </c>
      <c r="D112" s="63"/>
      <c r="E112" s="64"/>
      <c r="F112" s="63"/>
    </row>
    <row r="113" spans="1:6" ht="15" customHeight="1" x14ac:dyDescent="0.2">
      <c r="A113" s="6" t="s">
        <v>174</v>
      </c>
      <c r="B113" s="2" t="s">
        <v>175</v>
      </c>
      <c r="C113" s="36">
        <f t="shared" si="8"/>
        <v>0</v>
      </c>
      <c r="D113" s="63"/>
      <c r="E113" s="64"/>
      <c r="F113" s="63"/>
    </row>
    <row r="114" spans="1:6" ht="15" customHeight="1" x14ac:dyDescent="0.2">
      <c r="A114" s="6" t="s">
        <v>176</v>
      </c>
      <c r="B114" s="2" t="s">
        <v>177</v>
      </c>
      <c r="C114" s="36">
        <f t="shared" ref="C114:C118" si="9">SUM(D114:E114)</f>
        <v>0</v>
      </c>
      <c r="D114" s="63"/>
      <c r="E114" s="64"/>
      <c r="F114" s="63"/>
    </row>
    <row r="115" spans="1:6" ht="15" customHeight="1" x14ac:dyDescent="0.2">
      <c r="A115" s="6" t="s">
        <v>178</v>
      </c>
      <c r="B115" s="2" t="s">
        <v>179</v>
      </c>
      <c r="C115" s="36">
        <f t="shared" si="9"/>
        <v>0</v>
      </c>
      <c r="D115" s="63"/>
      <c r="E115" s="64"/>
      <c r="F115" s="63"/>
    </row>
    <row r="116" spans="1:6" ht="15" customHeight="1" x14ac:dyDescent="0.2">
      <c r="A116" s="6" t="s">
        <v>180</v>
      </c>
      <c r="B116" s="2" t="s">
        <v>181</v>
      </c>
      <c r="C116" s="36">
        <f t="shared" si="9"/>
        <v>0</v>
      </c>
      <c r="D116" s="63"/>
      <c r="E116" s="64"/>
      <c r="F116" s="63"/>
    </row>
    <row r="117" spans="1:6" ht="15" customHeight="1" x14ac:dyDescent="0.2">
      <c r="A117" s="6" t="s">
        <v>182</v>
      </c>
      <c r="B117" s="2" t="s">
        <v>183</v>
      </c>
      <c r="C117" s="36">
        <f t="shared" si="9"/>
        <v>0</v>
      </c>
      <c r="D117" s="63"/>
      <c r="E117" s="64"/>
      <c r="F117" s="63"/>
    </row>
    <row r="118" spans="1:6" ht="15" customHeight="1" x14ac:dyDescent="0.2">
      <c r="A118" s="11" t="s">
        <v>184</v>
      </c>
      <c r="B118" s="12" t="s">
        <v>185</v>
      </c>
      <c r="C118" s="65">
        <f t="shared" si="9"/>
        <v>0</v>
      </c>
      <c r="D118" s="63"/>
      <c r="E118" s="64"/>
      <c r="F118" s="63"/>
    </row>
    <row r="119" spans="1:6" ht="20.149999999999999" customHeight="1" x14ac:dyDescent="0.2">
      <c r="A119" s="13"/>
      <c r="B119" s="14"/>
      <c r="C119" s="66"/>
      <c r="D119" s="67"/>
      <c r="E119" s="67"/>
      <c r="F119" s="67"/>
    </row>
    <row r="120" spans="1:6" ht="15" customHeight="1" x14ac:dyDescent="0.2">
      <c r="A120" s="120" t="s">
        <v>186</v>
      </c>
      <c r="B120" s="121"/>
      <c r="C120" s="121"/>
      <c r="D120" s="121"/>
      <c r="E120" s="121"/>
      <c r="F120" s="121"/>
    </row>
    <row r="121" spans="1:6" ht="14.15" customHeight="1" x14ac:dyDescent="0.2">
      <c r="A121" s="122" t="s">
        <v>3</v>
      </c>
      <c r="B121" s="124" t="s">
        <v>187</v>
      </c>
      <c r="C121" s="122" t="s">
        <v>188</v>
      </c>
      <c r="D121" s="122" t="s">
        <v>6</v>
      </c>
      <c r="E121" s="126" t="s">
        <v>7</v>
      </c>
      <c r="F121" s="128" t="s">
        <v>8</v>
      </c>
    </row>
    <row r="122" spans="1:6" ht="15" customHeight="1" x14ac:dyDescent="0.2">
      <c r="A122" s="123"/>
      <c r="B122" s="125"/>
      <c r="C122" s="123"/>
      <c r="D122" s="123"/>
      <c r="E122" s="127"/>
      <c r="F122" s="129"/>
    </row>
    <row r="123" spans="1:6" ht="15" customHeight="1" x14ac:dyDescent="0.2">
      <c r="A123" s="107" t="s">
        <v>189</v>
      </c>
      <c r="B123" s="108"/>
      <c r="C123" s="68"/>
      <c r="D123" s="69"/>
      <c r="E123" s="69"/>
      <c r="F123" s="35"/>
    </row>
    <row r="124" spans="1:6" ht="15" customHeight="1" x14ac:dyDescent="0.2">
      <c r="A124" s="15">
        <v>1301025</v>
      </c>
      <c r="B124" s="10" t="s">
        <v>190</v>
      </c>
      <c r="C124" s="70">
        <f>SUM(D124:E124)</f>
        <v>0</v>
      </c>
      <c r="D124" s="71"/>
      <c r="E124" s="72"/>
      <c r="F124" s="73"/>
    </row>
    <row r="125" spans="1:6" ht="15" customHeight="1" x14ac:dyDescent="0.2">
      <c r="A125" s="16">
        <v>1301026</v>
      </c>
      <c r="B125" s="2" t="s">
        <v>191</v>
      </c>
      <c r="C125" s="74">
        <f t="shared" ref="C125:C127" si="10">SUM(D125:E125)</f>
        <v>0</v>
      </c>
      <c r="D125" s="63"/>
      <c r="E125" s="75"/>
      <c r="F125" s="73"/>
    </row>
    <row r="126" spans="1:6" ht="15" customHeight="1" x14ac:dyDescent="0.2">
      <c r="A126" s="16">
        <v>1301029</v>
      </c>
      <c r="B126" s="2" t="s">
        <v>192</v>
      </c>
      <c r="C126" s="74">
        <f t="shared" si="10"/>
        <v>0</v>
      </c>
      <c r="D126" s="63"/>
      <c r="E126" s="64"/>
      <c r="F126" s="64"/>
    </row>
    <row r="127" spans="1:6" ht="15" customHeight="1" x14ac:dyDescent="0.2">
      <c r="A127" s="16">
        <v>1301030</v>
      </c>
      <c r="B127" s="2" t="s">
        <v>193</v>
      </c>
      <c r="C127" s="74">
        <f t="shared" si="10"/>
        <v>0</v>
      </c>
      <c r="D127" s="63"/>
      <c r="E127" s="64"/>
      <c r="F127" s="64"/>
    </row>
    <row r="128" spans="1:6" ht="15" customHeight="1" x14ac:dyDescent="0.2">
      <c r="A128" s="105" t="s">
        <v>5</v>
      </c>
      <c r="B128" s="106"/>
      <c r="C128" s="76">
        <f>SUM(C124:C127)</f>
        <v>0</v>
      </c>
      <c r="D128" s="44">
        <f>SUM(D124:D127)</f>
        <v>0</v>
      </c>
      <c r="E128" s="45">
        <f>SUM(E124:E127)</f>
        <v>0</v>
      </c>
      <c r="F128" s="49"/>
    </row>
    <row r="129" spans="1:6" ht="15" customHeight="1" x14ac:dyDescent="0.2">
      <c r="A129" s="46"/>
      <c r="B129" s="46"/>
      <c r="C129" s="77"/>
      <c r="D129" s="77"/>
      <c r="E129" s="77"/>
    </row>
    <row r="130" spans="1:6" ht="15" customHeight="1" x14ac:dyDescent="0.2">
      <c r="A130" s="107" t="s">
        <v>194</v>
      </c>
      <c r="B130" s="108"/>
      <c r="C130" s="111"/>
      <c r="D130" s="112"/>
      <c r="E130" s="112"/>
      <c r="F130" s="113"/>
    </row>
    <row r="131" spans="1:6" ht="15" customHeight="1" x14ac:dyDescent="0.2">
      <c r="A131" s="15">
        <v>1601110</v>
      </c>
      <c r="B131" s="10" t="s">
        <v>195</v>
      </c>
      <c r="C131" s="78">
        <f t="shared" ref="C131:C139" si="11">SUM(D131:E131)</f>
        <v>0</v>
      </c>
      <c r="D131" s="63"/>
      <c r="E131" s="64"/>
      <c r="F131" s="79"/>
    </row>
    <row r="132" spans="1:6" ht="23.25" customHeight="1" x14ac:dyDescent="0.2">
      <c r="A132" s="17">
        <v>1602203</v>
      </c>
      <c r="B132" s="4" t="s">
        <v>196</v>
      </c>
      <c r="C132" s="80">
        <f t="shared" si="11"/>
        <v>0</v>
      </c>
      <c r="D132" s="63"/>
      <c r="E132" s="64"/>
      <c r="F132" s="79"/>
    </row>
    <row r="133" spans="1:6" ht="18" customHeight="1" x14ac:dyDescent="0.2">
      <c r="A133" s="16">
        <v>1602206</v>
      </c>
      <c r="B133" s="2" t="s">
        <v>197</v>
      </c>
      <c r="C133" s="81">
        <f t="shared" si="11"/>
        <v>0</v>
      </c>
      <c r="D133" s="63"/>
      <c r="E133" s="64"/>
      <c r="F133" s="82"/>
    </row>
    <row r="134" spans="1:6" ht="18" customHeight="1" x14ac:dyDescent="0.2">
      <c r="A134" s="16">
        <v>1602221</v>
      </c>
      <c r="B134" s="2" t="s">
        <v>198</v>
      </c>
      <c r="C134" s="81">
        <f t="shared" si="11"/>
        <v>0</v>
      </c>
      <c r="D134" s="63"/>
      <c r="E134" s="64"/>
      <c r="F134" s="64"/>
    </row>
    <row r="135" spans="1:6" ht="18" customHeight="1" x14ac:dyDescent="0.2">
      <c r="A135" s="16">
        <v>1602222</v>
      </c>
      <c r="B135" s="2" t="s">
        <v>199</v>
      </c>
      <c r="C135" s="81">
        <f t="shared" si="11"/>
        <v>0</v>
      </c>
      <c r="D135" s="63"/>
      <c r="E135" s="64"/>
      <c r="F135" s="64"/>
    </row>
    <row r="136" spans="1:6" ht="22.5" customHeight="1" x14ac:dyDescent="0.2">
      <c r="A136" s="16">
        <v>1602223</v>
      </c>
      <c r="B136" s="2" t="s">
        <v>200</v>
      </c>
      <c r="C136" s="81">
        <f t="shared" si="11"/>
        <v>0</v>
      </c>
      <c r="D136" s="63"/>
      <c r="E136" s="64"/>
      <c r="F136" s="64"/>
    </row>
    <row r="137" spans="1:6" ht="24" customHeight="1" x14ac:dyDescent="0.2">
      <c r="A137" s="16">
        <v>1602224</v>
      </c>
      <c r="B137" s="2" t="s">
        <v>201</v>
      </c>
      <c r="C137" s="81">
        <f t="shared" si="11"/>
        <v>0</v>
      </c>
      <c r="D137" s="63"/>
      <c r="E137" s="64"/>
      <c r="F137" s="64"/>
    </row>
    <row r="138" spans="1:6" ht="21.75" customHeight="1" x14ac:dyDescent="0.2">
      <c r="A138" s="16">
        <v>1602225</v>
      </c>
      <c r="B138" s="2" t="s">
        <v>202</v>
      </c>
      <c r="C138" s="81">
        <f t="shared" si="11"/>
        <v>0</v>
      </c>
      <c r="D138" s="63"/>
      <c r="E138" s="64"/>
      <c r="F138" s="64"/>
    </row>
    <row r="139" spans="1:6" ht="15" customHeight="1" x14ac:dyDescent="0.2">
      <c r="A139" s="16">
        <v>1602231</v>
      </c>
      <c r="B139" s="2" t="s">
        <v>203</v>
      </c>
      <c r="C139" s="81">
        <f t="shared" si="11"/>
        <v>0</v>
      </c>
      <c r="D139" s="63"/>
      <c r="E139" s="64"/>
      <c r="F139" s="64"/>
    </row>
    <row r="140" spans="1:6" ht="15" customHeight="1" x14ac:dyDescent="0.2">
      <c r="A140" s="105" t="s">
        <v>5</v>
      </c>
      <c r="B140" s="106"/>
      <c r="C140" s="76">
        <f>SUM(C131:C139)</f>
        <v>0</v>
      </c>
      <c r="D140" s="76">
        <f t="shared" ref="D140:F140" si="12">SUM(D131:D139)</f>
        <v>0</v>
      </c>
      <c r="E140" s="83">
        <f t="shared" si="12"/>
        <v>0</v>
      </c>
      <c r="F140" s="84">
        <f t="shared" si="12"/>
        <v>0</v>
      </c>
    </row>
    <row r="141" spans="1:6" ht="15" customHeight="1" x14ac:dyDescent="0.2">
      <c r="A141" s="46"/>
      <c r="B141" s="46"/>
      <c r="C141" s="85"/>
      <c r="D141" s="47"/>
      <c r="E141" s="47"/>
    </row>
    <row r="142" spans="1:6" ht="15" customHeight="1" x14ac:dyDescent="0.2">
      <c r="A142" s="107" t="s">
        <v>204</v>
      </c>
      <c r="B142" s="108"/>
      <c r="C142" s="111"/>
      <c r="D142" s="112"/>
      <c r="E142" s="112"/>
      <c r="F142" s="113"/>
    </row>
    <row r="143" spans="1:6" ht="15" customHeight="1" x14ac:dyDescent="0.2">
      <c r="A143" s="15" t="s">
        <v>205</v>
      </c>
      <c r="B143" s="10" t="s">
        <v>206</v>
      </c>
      <c r="C143" s="70">
        <f>SUM(D143:E143)</f>
        <v>0</v>
      </c>
      <c r="D143" s="63"/>
      <c r="E143" s="64"/>
      <c r="F143" s="64"/>
    </row>
    <row r="144" spans="1:6" ht="15" customHeight="1" x14ac:dyDescent="0.2">
      <c r="A144" s="16">
        <v>1701009</v>
      </c>
      <c r="B144" s="2" t="s">
        <v>207</v>
      </c>
      <c r="C144" s="74">
        <f>SUM(D144:E144)</f>
        <v>0</v>
      </c>
      <c r="D144" s="63"/>
      <c r="E144" s="64"/>
      <c r="F144" s="64"/>
    </row>
    <row r="145" spans="1:6" ht="15" customHeight="1" x14ac:dyDescent="0.2">
      <c r="A145" s="16"/>
      <c r="B145" s="8" t="s">
        <v>208</v>
      </c>
      <c r="C145" s="86">
        <f>SUM(D145:E145)</f>
        <v>0</v>
      </c>
      <c r="D145" s="63"/>
      <c r="E145" s="64"/>
      <c r="F145" s="64"/>
    </row>
    <row r="146" spans="1:6" ht="15" customHeight="1" x14ac:dyDescent="0.2">
      <c r="A146" s="16"/>
      <c r="B146" s="2" t="s">
        <v>209</v>
      </c>
      <c r="C146" s="86">
        <f>SUM(D146:E146)</f>
        <v>0</v>
      </c>
      <c r="D146" s="63"/>
      <c r="E146" s="64"/>
      <c r="F146" s="64"/>
    </row>
    <row r="147" spans="1:6" ht="15" customHeight="1" x14ac:dyDescent="0.2">
      <c r="A147" s="16"/>
      <c r="B147" s="2" t="s">
        <v>210</v>
      </c>
      <c r="C147" s="86">
        <f>SUM(D147:E147)</f>
        <v>0</v>
      </c>
      <c r="D147" s="63"/>
      <c r="E147" s="64"/>
      <c r="F147" s="64"/>
    </row>
    <row r="148" spans="1:6" ht="15" customHeight="1" x14ac:dyDescent="0.2">
      <c r="A148" s="105" t="s">
        <v>5</v>
      </c>
      <c r="B148" s="106"/>
      <c r="C148" s="44">
        <f>SUM(C143:C147)</f>
        <v>0</v>
      </c>
      <c r="D148" s="44">
        <f t="shared" ref="D148" si="13">SUM(D143:D147)</f>
        <v>0</v>
      </c>
      <c r="E148" s="45">
        <f>SUM(E143:E147)</f>
        <v>0</v>
      </c>
      <c r="F148" s="49">
        <f>SUM(F143:F147)</f>
        <v>0</v>
      </c>
    </row>
    <row r="149" spans="1:6" ht="15" customHeight="1" x14ac:dyDescent="0.2">
      <c r="A149" s="46"/>
      <c r="B149" s="110"/>
      <c r="C149" s="110"/>
      <c r="D149" s="110"/>
      <c r="E149" s="110"/>
      <c r="F149" s="110"/>
    </row>
    <row r="150" spans="1:6" ht="15" customHeight="1" x14ac:dyDescent="0.2">
      <c r="A150" s="107" t="s">
        <v>211</v>
      </c>
      <c r="B150" s="108"/>
      <c r="C150" s="105"/>
      <c r="D150" s="114"/>
      <c r="E150" s="114"/>
      <c r="F150" s="106"/>
    </row>
    <row r="151" spans="1:6" ht="15" customHeight="1" x14ac:dyDescent="0.2">
      <c r="A151" s="17">
        <v>1707001</v>
      </c>
      <c r="B151" s="4" t="s">
        <v>212</v>
      </c>
      <c r="C151" s="87">
        <f>SUM(D151:E151)</f>
        <v>0</v>
      </c>
      <c r="D151" s="63"/>
      <c r="E151" s="64"/>
      <c r="F151" s="64"/>
    </row>
    <row r="152" spans="1:6" ht="15" customHeight="1" x14ac:dyDescent="0.2">
      <c r="A152" s="16">
        <v>1707002</v>
      </c>
      <c r="B152" s="2" t="s">
        <v>213</v>
      </c>
      <c r="C152" s="81">
        <f t="shared" ref="C152:C154" si="14">SUM(D152:E152)</f>
        <v>0</v>
      </c>
      <c r="D152" s="63"/>
      <c r="E152" s="64"/>
      <c r="F152" s="64"/>
    </row>
    <row r="153" spans="1:6" ht="15" customHeight="1" x14ac:dyDescent="0.2">
      <c r="A153" s="16">
        <v>1707004</v>
      </c>
      <c r="B153" s="2" t="s">
        <v>214</v>
      </c>
      <c r="C153" s="81">
        <f t="shared" si="14"/>
        <v>0</v>
      </c>
      <c r="D153" s="63"/>
      <c r="E153" s="64"/>
      <c r="F153" s="64"/>
    </row>
    <row r="154" spans="1:6" ht="15" customHeight="1" x14ac:dyDescent="0.2">
      <c r="A154" s="18">
        <v>1707030</v>
      </c>
      <c r="B154" s="8" t="s">
        <v>215</v>
      </c>
      <c r="C154" s="88">
        <f t="shared" si="14"/>
        <v>0</v>
      </c>
      <c r="D154" s="63"/>
      <c r="E154" s="64"/>
      <c r="F154" s="64"/>
    </row>
    <row r="155" spans="1:6" ht="15" customHeight="1" x14ac:dyDescent="0.2">
      <c r="A155" s="19" t="s">
        <v>216</v>
      </c>
      <c r="B155" s="2" t="s">
        <v>217</v>
      </c>
      <c r="C155" s="81">
        <f>SUM(D155:E155)</f>
        <v>0</v>
      </c>
      <c r="D155" s="63"/>
      <c r="E155" s="64"/>
      <c r="F155" s="64"/>
    </row>
    <row r="156" spans="1:6" ht="15" customHeight="1" x14ac:dyDescent="0.2">
      <c r="A156" s="19" t="s">
        <v>218</v>
      </c>
      <c r="B156" s="2" t="s">
        <v>219</v>
      </c>
      <c r="C156" s="81">
        <f>SUM(D156:E156)</f>
        <v>0</v>
      </c>
      <c r="D156" s="63"/>
      <c r="E156" s="64"/>
      <c r="F156" s="64"/>
    </row>
    <row r="157" spans="1:6" ht="15" customHeight="1" x14ac:dyDescent="0.2">
      <c r="A157" s="19" t="s">
        <v>220</v>
      </c>
      <c r="B157" s="2" t="s">
        <v>221</v>
      </c>
      <c r="C157" s="89">
        <f>SUM(D157:E157)</f>
        <v>0</v>
      </c>
      <c r="D157" s="63"/>
      <c r="E157" s="64"/>
      <c r="F157" s="64"/>
    </row>
    <row r="158" spans="1:6" ht="15" customHeight="1" x14ac:dyDescent="0.2">
      <c r="A158" s="105" t="s">
        <v>5</v>
      </c>
      <c r="B158" s="106"/>
      <c r="C158" s="76">
        <f>SUM(C151:C157)</f>
        <v>0</v>
      </c>
      <c r="D158" s="90">
        <f t="shared" ref="D158:F158" si="15">SUM(D151:D157)</f>
        <v>0</v>
      </c>
      <c r="E158" s="83">
        <f t="shared" si="15"/>
        <v>0</v>
      </c>
      <c r="F158" s="84">
        <f t="shared" si="15"/>
        <v>0</v>
      </c>
    </row>
    <row r="159" spans="1:6" ht="15" customHeight="1" x14ac:dyDescent="0.2">
      <c r="A159" s="46"/>
      <c r="B159" s="46"/>
      <c r="C159" s="85"/>
      <c r="D159" s="47"/>
      <c r="E159" s="47"/>
    </row>
    <row r="160" spans="1:6" ht="15" customHeight="1" x14ac:dyDescent="0.2">
      <c r="A160" s="107" t="s">
        <v>222</v>
      </c>
      <c r="B160" s="108"/>
      <c r="C160" s="105"/>
      <c r="D160" s="114"/>
      <c r="E160" s="114"/>
      <c r="F160" s="106"/>
    </row>
    <row r="161" spans="1:6" ht="15" customHeight="1" x14ac:dyDescent="0.2">
      <c r="A161" s="18"/>
      <c r="B161" s="2" t="s">
        <v>223</v>
      </c>
      <c r="C161" s="80">
        <f>SUM(D161:E161)</f>
        <v>0</v>
      </c>
      <c r="D161" s="63"/>
      <c r="E161" s="64"/>
      <c r="F161" s="64"/>
    </row>
    <row r="162" spans="1:6" ht="15" customHeight="1" x14ac:dyDescent="0.2">
      <c r="A162" s="19" t="s">
        <v>224</v>
      </c>
      <c r="B162" s="2" t="s">
        <v>225</v>
      </c>
      <c r="C162" s="81">
        <f>SUM(D162:E162)</f>
        <v>0</v>
      </c>
      <c r="D162" s="63"/>
      <c r="E162" s="64"/>
      <c r="F162" s="64"/>
    </row>
    <row r="163" spans="1:6" ht="15" customHeight="1" x14ac:dyDescent="0.2">
      <c r="A163" s="18">
        <v>1801042</v>
      </c>
      <c r="B163" s="2" t="s">
        <v>226</v>
      </c>
      <c r="C163" s="81">
        <f>SUM(D163:E163)</f>
        <v>0</v>
      </c>
      <c r="D163" s="63"/>
      <c r="E163" s="64"/>
      <c r="F163" s="64"/>
    </row>
    <row r="164" spans="1:6" ht="15" customHeight="1" x14ac:dyDescent="0.2">
      <c r="A164" s="105" t="s">
        <v>5</v>
      </c>
      <c r="B164" s="106"/>
      <c r="C164" s="76">
        <f>SUM(C161:C163)</f>
        <v>0</v>
      </c>
      <c r="D164" s="54">
        <f>SUM(D161:D163)</f>
        <v>0</v>
      </c>
      <c r="E164" s="45">
        <f>SUM(E161:E163)</f>
        <v>0</v>
      </c>
      <c r="F164" s="91"/>
    </row>
    <row r="165" spans="1:6" ht="15" customHeight="1" x14ac:dyDescent="0.2">
      <c r="A165" s="46"/>
      <c r="B165" s="46"/>
      <c r="C165" s="85"/>
      <c r="D165" s="47"/>
      <c r="E165" s="47"/>
    </row>
    <row r="166" spans="1:6" ht="15" customHeight="1" x14ac:dyDescent="0.2">
      <c r="A166" s="107" t="s">
        <v>227</v>
      </c>
      <c r="B166" s="108"/>
      <c r="C166" s="105"/>
      <c r="D166" s="114"/>
      <c r="E166" s="114"/>
      <c r="F166" s="106"/>
    </row>
    <row r="167" spans="1:6" ht="15" customHeight="1" x14ac:dyDescent="0.2">
      <c r="A167" s="18"/>
      <c r="B167" s="2" t="s">
        <v>228</v>
      </c>
      <c r="C167" s="92">
        <f>SUM(D167:E167)</f>
        <v>0</v>
      </c>
      <c r="D167" s="63"/>
      <c r="E167" s="64"/>
      <c r="F167" s="64"/>
    </row>
    <row r="168" spans="1:6" ht="15" customHeight="1" x14ac:dyDescent="0.2">
      <c r="A168" s="18">
        <v>1901022</v>
      </c>
      <c r="B168" s="8" t="s">
        <v>229</v>
      </c>
      <c r="C168" s="88">
        <f>SUM(D168:E168)</f>
        <v>0</v>
      </c>
      <c r="D168" s="63"/>
      <c r="E168" s="64"/>
      <c r="F168" s="64"/>
    </row>
    <row r="169" spans="1:6" ht="15" customHeight="1" x14ac:dyDescent="0.2">
      <c r="A169" s="105" t="s">
        <v>5</v>
      </c>
      <c r="B169" s="106"/>
      <c r="C169" s="93">
        <f>SUM(C167:C168)</f>
        <v>0</v>
      </c>
      <c r="D169" s="94">
        <f>SUM(D167:D168)</f>
        <v>0</v>
      </c>
      <c r="E169" s="95">
        <f>SUM(E167:E168)</f>
        <v>0</v>
      </c>
      <c r="F169" s="91"/>
    </row>
    <row r="170" spans="1:6" ht="15" customHeight="1" x14ac:dyDescent="0.2">
      <c r="A170" s="115"/>
      <c r="B170" s="115"/>
      <c r="C170" s="115"/>
      <c r="D170" s="115"/>
      <c r="E170" s="115"/>
      <c r="F170" s="115"/>
    </row>
    <row r="171" spans="1:6" ht="15" customHeight="1" x14ac:dyDescent="0.2">
      <c r="A171" s="107" t="s">
        <v>230</v>
      </c>
      <c r="B171" s="108"/>
      <c r="C171" s="96"/>
      <c r="D171" s="97"/>
      <c r="E171" s="97"/>
      <c r="F171" s="91"/>
    </row>
    <row r="172" spans="1:6" ht="15" customHeight="1" x14ac:dyDescent="0.2">
      <c r="A172" s="16"/>
      <c r="B172" s="10" t="s">
        <v>231</v>
      </c>
      <c r="C172" s="80">
        <f>SUM(D172:E172)</f>
        <v>0</v>
      </c>
      <c r="D172" s="63"/>
      <c r="E172" s="64"/>
      <c r="F172" s="64"/>
    </row>
    <row r="173" spans="1:6" ht="15" customHeight="1" x14ac:dyDescent="0.2">
      <c r="A173" s="16"/>
      <c r="B173" s="2" t="s">
        <v>232</v>
      </c>
      <c r="C173" s="81">
        <f>SUM(D173:E173)</f>
        <v>0</v>
      </c>
      <c r="D173" s="63"/>
      <c r="E173" s="64"/>
      <c r="F173" s="64"/>
    </row>
    <row r="174" spans="1:6" ht="15" customHeight="1" x14ac:dyDescent="0.2">
      <c r="A174" s="16">
        <v>2001015</v>
      </c>
      <c r="B174" s="4" t="s">
        <v>233</v>
      </c>
      <c r="C174" s="81">
        <f>SUM(D174:E174)</f>
        <v>0</v>
      </c>
      <c r="D174" s="63"/>
      <c r="E174" s="64"/>
      <c r="F174" s="64"/>
    </row>
    <row r="175" spans="1:6" ht="15" customHeight="1" x14ac:dyDescent="0.2">
      <c r="A175" s="16"/>
      <c r="B175" s="2" t="s">
        <v>234</v>
      </c>
      <c r="C175" s="81">
        <f t="shared" ref="C175:C176" si="16">SUM(D175:E175)</f>
        <v>0</v>
      </c>
      <c r="D175" s="63"/>
      <c r="E175" s="64"/>
      <c r="F175" s="64"/>
    </row>
    <row r="176" spans="1:6" ht="15" customHeight="1" x14ac:dyDescent="0.2">
      <c r="A176" s="20"/>
      <c r="B176" s="4" t="s">
        <v>235</v>
      </c>
      <c r="C176" s="81">
        <f t="shared" si="16"/>
        <v>0</v>
      </c>
      <c r="D176" s="63"/>
      <c r="E176" s="64"/>
      <c r="F176" s="64"/>
    </row>
    <row r="177" spans="1:6" ht="15" customHeight="1" x14ac:dyDescent="0.2">
      <c r="A177" s="105" t="s">
        <v>5</v>
      </c>
      <c r="B177" s="106"/>
      <c r="C177" s="93">
        <f>SUM(C172:C176)</f>
        <v>0</v>
      </c>
      <c r="D177" s="93">
        <f t="shared" ref="D177:E177" si="17">SUM(D172:D176)</f>
        <v>0</v>
      </c>
      <c r="E177" s="98">
        <f t="shared" si="17"/>
        <v>0</v>
      </c>
      <c r="F177" s="99"/>
    </row>
    <row r="178" spans="1:6" ht="15" customHeight="1" x14ac:dyDescent="0.2">
      <c r="A178" s="21"/>
      <c r="B178" s="22"/>
      <c r="C178" s="100"/>
      <c r="D178" s="101"/>
      <c r="E178" s="101"/>
    </row>
    <row r="179" spans="1:6" ht="15" customHeight="1" x14ac:dyDescent="0.2">
      <c r="A179" s="107" t="s">
        <v>236</v>
      </c>
      <c r="B179" s="108"/>
      <c r="C179" s="107"/>
      <c r="D179" s="108"/>
      <c r="E179" s="108"/>
      <c r="F179" s="109"/>
    </row>
    <row r="180" spans="1:6" ht="15" customHeight="1" x14ac:dyDescent="0.2">
      <c r="A180" s="15">
        <v>2101001</v>
      </c>
      <c r="B180" s="10" t="s">
        <v>237</v>
      </c>
      <c r="C180" s="87">
        <f>SUM(D180:E180)</f>
        <v>0</v>
      </c>
      <c r="D180" s="63"/>
      <c r="E180" s="64"/>
      <c r="F180" s="64"/>
    </row>
    <row r="181" spans="1:6" ht="15" customHeight="1" x14ac:dyDescent="0.2">
      <c r="A181" s="16">
        <v>2105004</v>
      </c>
      <c r="B181" s="2" t="s">
        <v>238</v>
      </c>
      <c r="C181" s="81">
        <f t="shared" ref="C181:C185" si="18">SUM(D181:E181)</f>
        <v>0</v>
      </c>
      <c r="D181" s="63"/>
      <c r="E181" s="64"/>
      <c r="F181" s="64"/>
    </row>
    <row r="182" spans="1:6" ht="15" customHeight="1" x14ac:dyDescent="0.2">
      <c r="A182" s="16">
        <v>2105005</v>
      </c>
      <c r="B182" s="2" t="s">
        <v>239</v>
      </c>
      <c r="C182" s="81">
        <f t="shared" si="18"/>
        <v>0</v>
      </c>
      <c r="D182" s="63"/>
      <c r="E182" s="64"/>
      <c r="F182" s="64"/>
    </row>
    <row r="183" spans="1:6" ht="15" customHeight="1" x14ac:dyDescent="0.2">
      <c r="A183" s="16">
        <v>2105006</v>
      </c>
      <c r="B183" s="2" t="s">
        <v>240</v>
      </c>
      <c r="C183" s="81">
        <f t="shared" si="18"/>
        <v>0</v>
      </c>
      <c r="D183" s="63"/>
      <c r="E183" s="64"/>
      <c r="F183" s="64"/>
    </row>
    <row r="184" spans="1:6" ht="15" customHeight="1" x14ac:dyDescent="0.2">
      <c r="A184" s="16">
        <v>2105007</v>
      </c>
      <c r="B184" s="2" t="s">
        <v>241</v>
      </c>
      <c r="C184" s="81">
        <f t="shared" si="18"/>
        <v>0</v>
      </c>
      <c r="D184" s="63"/>
      <c r="E184" s="64"/>
      <c r="F184" s="64"/>
    </row>
    <row r="185" spans="1:6" ht="15" customHeight="1" x14ac:dyDescent="0.2">
      <c r="A185" s="18">
        <v>2107003</v>
      </c>
      <c r="B185" s="8" t="s">
        <v>242</v>
      </c>
      <c r="C185" s="88">
        <f t="shared" si="18"/>
        <v>0</v>
      </c>
      <c r="D185" s="63"/>
      <c r="E185" s="64"/>
      <c r="F185" s="64"/>
    </row>
    <row r="186" spans="1:6" ht="15" customHeight="1" x14ac:dyDescent="0.2">
      <c r="A186" s="105" t="s">
        <v>5</v>
      </c>
      <c r="B186" s="106"/>
      <c r="C186" s="76">
        <f>SUM(C180:C185)</f>
        <v>0</v>
      </c>
      <c r="D186" s="76">
        <f>SUM(D180:D185)</f>
        <v>0</v>
      </c>
      <c r="E186" s="83"/>
      <c r="F186" s="102"/>
    </row>
    <row r="187" spans="1:6" ht="15" customHeight="1" x14ac:dyDescent="0.2">
      <c r="A187" s="110"/>
      <c r="B187" s="110"/>
      <c r="C187" s="110"/>
      <c r="D187" s="110"/>
      <c r="E187" s="110"/>
      <c r="F187" s="110"/>
    </row>
    <row r="188" spans="1:6" ht="15" customHeight="1" x14ac:dyDescent="0.2">
      <c r="A188" s="107" t="s">
        <v>243</v>
      </c>
      <c r="B188" s="108"/>
      <c r="C188" s="111"/>
      <c r="D188" s="112"/>
      <c r="E188" s="112"/>
      <c r="F188" s="113"/>
    </row>
    <row r="189" spans="1:6" ht="15" customHeight="1" x14ac:dyDescent="0.2">
      <c r="A189" s="19"/>
      <c r="B189" s="10" t="s">
        <v>244</v>
      </c>
      <c r="C189" s="81">
        <f t="shared" ref="C189:C205" si="19">SUM(D189:E189)</f>
        <v>0</v>
      </c>
      <c r="D189" s="63"/>
      <c r="E189" s="64"/>
      <c r="F189" s="64"/>
    </row>
    <row r="190" spans="1:6" ht="15" customHeight="1" x14ac:dyDescent="0.2">
      <c r="A190" s="103"/>
      <c r="B190" s="2" t="s">
        <v>245</v>
      </c>
      <c r="C190" s="81">
        <f t="shared" si="19"/>
        <v>0</v>
      </c>
      <c r="D190" s="63"/>
      <c r="E190" s="64"/>
      <c r="F190" s="64"/>
    </row>
    <row r="191" spans="1:6" ht="15" customHeight="1" x14ac:dyDescent="0.2">
      <c r="A191" s="16" t="s">
        <v>246</v>
      </c>
      <c r="B191" s="2" t="s">
        <v>247</v>
      </c>
      <c r="C191" s="81">
        <f t="shared" si="19"/>
        <v>0</v>
      </c>
      <c r="D191" s="63"/>
      <c r="E191" s="64"/>
      <c r="F191" s="64"/>
    </row>
    <row r="192" spans="1:6" ht="15" customHeight="1" x14ac:dyDescent="0.2">
      <c r="A192" s="19"/>
      <c r="B192" s="8" t="s">
        <v>248</v>
      </c>
      <c r="C192" s="81">
        <f t="shared" si="19"/>
        <v>0</v>
      </c>
      <c r="D192" s="63"/>
      <c r="E192" s="64"/>
      <c r="F192" s="64"/>
    </row>
    <row r="193" spans="1:6" ht="15" customHeight="1" x14ac:dyDescent="0.2">
      <c r="A193" s="19"/>
      <c r="B193" s="8" t="s">
        <v>249</v>
      </c>
      <c r="C193" s="81">
        <f t="shared" si="19"/>
        <v>0</v>
      </c>
      <c r="D193" s="63"/>
      <c r="E193" s="64"/>
      <c r="F193" s="64"/>
    </row>
    <row r="194" spans="1:6" ht="15" customHeight="1" x14ac:dyDescent="0.2">
      <c r="A194" s="23"/>
      <c r="B194" s="8" t="s">
        <v>250</v>
      </c>
      <c r="C194" s="88">
        <f t="shared" si="19"/>
        <v>0</v>
      </c>
      <c r="D194" s="63"/>
      <c r="E194" s="64"/>
      <c r="F194" s="64"/>
    </row>
    <row r="195" spans="1:6" ht="15" customHeight="1" x14ac:dyDescent="0.2">
      <c r="A195" s="19"/>
      <c r="B195" s="8" t="s">
        <v>251</v>
      </c>
      <c r="C195" s="81">
        <f t="shared" si="19"/>
        <v>0</v>
      </c>
      <c r="D195" s="63"/>
      <c r="E195" s="64"/>
      <c r="F195" s="64"/>
    </row>
    <row r="196" spans="1:6" ht="15" customHeight="1" x14ac:dyDescent="0.2">
      <c r="A196" s="24" t="s">
        <v>252</v>
      </c>
      <c r="B196" s="2" t="s">
        <v>253</v>
      </c>
      <c r="C196" s="81">
        <f t="shared" si="19"/>
        <v>0</v>
      </c>
      <c r="D196" s="63"/>
      <c r="E196" s="64"/>
      <c r="F196" s="64"/>
    </row>
    <row r="197" spans="1:6" ht="15" customHeight="1" x14ac:dyDescent="0.2">
      <c r="A197" s="19" t="s">
        <v>254</v>
      </c>
      <c r="B197" s="2" t="s">
        <v>255</v>
      </c>
      <c r="C197" s="81">
        <f t="shared" si="19"/>
        <v>0</v>
      </c>
      <c r="D197" s="63"/>
      <c r="E197" s="64"/>
      <c r="F197" s="64"/>
    </row>
    <row r="198" spans="1:6" ht="15" customHeight="1" x14ac:dyDescent="0.2">
      <c r="A198" s="19" t="s">
        <v>256</v>
      </c>
      <c r="B198" s="2" t="s">
        <v>257</v>
      </c>
      <c r="C198" s="81">
        <f t="shared" si="19"/>
        <v>0</v>
      </c>
      <c r="D198" s="63"/>
      <c r="E198" s="64"/>
      <c r="F198" s="64"/>
    </row>
    <row r="199" spans="1:6" ht="15" customHeight="1" x14ac:dyDescent="0.2">
      <c r="A199" s="19" t="s">
        <v>258</v>
      </c>
      <c r="B199" s="2" t="s">
        <v>259</v>
      </c>
      <c r="C199" s="81">
        <f t="shared" si="19"/>
        <v>0</v>
      </c>
      <c r="D199" s="63"/>
      <c r="E199" s="64"/>
      <c r="F199" s="64"/>
    </row>
    <row r="200" spans="1:6" ht="15" customHeight="1" x14ac:dyDescent="0.2">
      <c r="A200" s="19" t="s">
        <v>260</v>
      </c>
      <c r="B200" s="2" t="s">
        <v>261</v>
      </c>
      <c r="C200" s="81">
        <f t="shared" si="19"/>
        <v>0</v>
      </c>
      <c r="D200" s="63"/>
      <c r="E200" s="64"/>
      <c r="F200" s="64"/>
    </row>
    <row r="201" spans="1:6" ht="15" customHeight="1" x14ac:dyDescent="0.2">
      <c r="A201" s="19" t="s">
        <v>262</v>
      </c>
      <c r="B201" s="2" t="s">
        <v>263</v>
      </c>
      <c r="C201" s="81">
        <f t="shared" si="19"/>
        <v>0</v>
      </c>
      <c r="D201" s="63"/>
      <c r="E201" s="64"/>
      <c r="F201" s="64"/>
    </row>
    <row r="202" spans="1:6" ht="15" customHeight="1" x14ac:dyDescent="0.2">
      <c r="A202" s="19" t="s">
        <v>264</v>
      </c>
      <c r="B202" s="2" t="s">
        <v>265</v>
      </c>
      <c r="C202" s="81">
        <f t="shared" si="19"/>
        <v>0</v>
      </c>
      <c r="D202" s="63"/>
      <c r="E202" s="64"/>
      <c r="F202" s="64"/>
    </row>
    <row r="203" spans="1:6" ht="15" customHeight="1" x14ac:dyDescent="0.2">
      <c r="A203" s="19" t="s">
        <v>266</v>
      </c>
      <c r="B203" s="2" t="s">
        <v>267</v>
      </c>
      <c r="C203" s="81">
        <f t="shared" si="19"/>
        <v>0</v>
      </c>
      <c r="D203" s="63"/>
      <c r="E203" s="64"/>
      <c r="F203" s="64"/>
    </row>
    <row r="204" spans="1:6" ht="15" customHeight="1" x14ac:dyDescent="0.2">
      <c r="A204" s="19" t="s">
        <v>268</v>
      </c>
      <c r="B204" s="2" t="s">
        <v>269</v>
      </c>
      <c r="C204" s="81">
        <f t="shared" si="19"/>
        <v>0</v>
      </c>
      <c r="D204" s="63"/>
      <c r="E204" s="64"/>
      <c r="F204" s="64"/>
    </row>
    <row r="205" spans="1:6" ht="15" customHeight="1" x14ac:dyDescent="0.2">
      <c r="A205" s="19" t="s">
        <v>270</v>
      </c>
      <c r="B205" s="12" t="s">
        <v>271</v>
      </c>
      <c r="C205" s="81">
        <f t="shared" si="19"/>
        <v>0</v>
      </c>
      <c r="D205" s="63"/>
      <c r="E205" s="64"/>
      <c r="F205" s="64"/>
    </row>
    <row r="206" spans="1:6" ht="15" customHeight="1" x14ac:dyDescent="0.2">
      <c r="A206" s="105" t="s">
        <v>5</v>
      </c>
      <c r="B206" s="106"/>
      <c r="C206" s="76">
        <f>SUM(C189:C205)</f>
        <v>0</v>
      </c>
      <c r="D206" s="90">
        <f t="shared" ref="D206:F206" si="20">SUM(D189:D205)</f>
        <v>0</v>
      </c>
      <c r="E206" s="83">
        <f t="shared" si="20"/>
        <v>0</v>
      </c>
      <c r="F206" s="84">
        <f t="shared" si="20"/>
        <v>0</v>
      </c>
    </row>
    <row r="207" spans="1:6" ht="15" customHeight="1" x14ac:dyDescent="0.2">
      <c r="A207" s="46"/>
      <c r="B207" s="46"/>
      <c r="C207" s="85"/>
      <c r="D207" s="85"/>
      <c r="E207" s="85"/>
      <c r="F207" s="67"/>
    </row>
    <row r="208" spans="1:6" ht="14.15" customHeight="1" x14ac:dyDescent="0.2">
      <c r="F208" s="67"/>
    </row>
    <row r="209" ht="14.15" customHeight="1" x14ac:dyDescent="0.2"/>
  </sheetData>
  <mergeCells count="64">
    <mergeCell ref="A45:B45"/>
    <mergeCell ref="C45:F45"/>
    <mergeCell ref="A6:C6"/>
    <mergeCell ref="A7:F7"/>
    <mergeCell ref="A10:A11"/>
    <mergeCell ref="B10:B11"/>
    <mergeCell ref="C10:C11"/>
    <mergeCell ref="D10:D11"/>
    <mergeCell ref="E10:E11"/>
    <mergeCell ref="F10:F11"/>
    <mergeCell ref="A12:B12"/>
    <mergeCell ref="A20:B20"/>
    <mergeCell ref="A22:B22"/>
    <mergeCell ref="C22:F22"/>
    <mergeCell ref="A43:B43"/>
    <mergeCell ref="A89:B89"/>
    <mergeCell ref="A49:B49"/>
    <mergeCell ref="A51:B51"/>
    <mergeCell ref="C51:F51"/>
    <mergeCell ref="A54:B54"/>
    <mergeCell ref="A56:B56"/>
    <mergeCell ref="C56:F56"/>
    <mergeCell ref="A73:B73"/>
    <mergeCell ref="A75:B75"/>
    <mergeCell ref="A78:B78"/>
    <mergeCell ref="A80:B80"/>
    <mergeCell ref="A88:B88"/>
    <mergeCell ref="A142:B142"/>
    <mergeCell ref="C142:F142"/>
    <mergeCell ref="A91:B91"/>
    <mergeCell ref="C91:F91"/>
    <mergeCell ref="A120:F120"/>
    <mergeCell ref="A121:A122"/>
    <mergeCell ref="B121:B122"/>
    <mergeCell ref="C121:C122"/>
    <mergeCell ref="D121:D122"/>
    <mergeCell ref="E121:E122"/>
    <mergeCell ref="F121:F122"/>
    <mergeCell ref="A123:B123"/>
    <mergeCell ref="A128:B128"/>
    <mergeCell ref="A130:B130"/>
    <mergeCell ref="C130:F130"/>
    <mergeCell ref="A140:B140"/>
    <mergeCell ref="A171:B171"/>
    <mergeCell ref="A148:B148"/>
    <mergeCell ref="B149:F149"/>
    <mergeCell ref="A150:B150"/>
    <mergeCell ref="C150:F150"/>
    <mergeCell ref="A158:B158"/>
    <mergeCell ref="A160:B160"/>
    <mergeCell ref="C160:F160"/>
    <mergeCell ref="A164:B164"/>
    <mergeCell ref="A166:B166"/>
    <mergeCell ref="C166:F166"/>
    <mergeCell ref="A169:B169"/>
    <mergeCell ref="A170:F170"/>
    <mergeCell ref="A206:B206"/>
    <mergeCell ref="A177:B177"/>
    <mergeCell ref="A179:B179"/>
    <mergeCell ref="C179:F179"/>
    <mergeCell ref="A186:B186"/>
    <mergeCell ref="A187:F187"/>
    <mergeCell ref="A188:B188"/>
    <mergeCell ref="C188:F188"/>
  </mergeCells>
  <dataValidations count="5">
    <dataValidation allowBlank="1" showInputMessage="1" showErrorMessage="1" errorTitle="ERROR" error="Por Favor ingrese solo Números." sqref="D88:F90 F8:F11 D49:F50 D43:F44 D54:F55 B121:E121 D119:F119 D164:F165 D186:E186 B8:B10 A1:F6 D20:F21 D8:E12 D73:F75 D78:F80 A174:B176 B151:B157 A155:C157 B189:C205 A162:C162 B178 C123:C129 A123:A145 B124:B127 B131:C139 F209:F1048576 B143:B147 C206:E207 D123:E123 D158:F159 B161:B163 A148:A171 B167:B168 D177:E178 B172:C173 B180:B185 F206 A177:A188 F171 D148:F148 D140:F141 C188 D128:F129 F121:F122 A197:A207 C150:C169 C8:C119 A208:E1048576 G1:XFD1048576 A191:A195 F178 D169:F169 C171:C186 C140:C148 A7:A121 B12:B119" xr:uid="{7E1EF2C6-CF5E-41D6-9F15-DE392714EC14}"/>
    <dataValidation type="whole" allowBlank="1" showInputMessage="1" showErrorMessage="1" errorTitle="ERROR" error="Por Favor ingrese solo Números." sqref="F186 F177 F131:F133 D13:F19 F207:F208" xr:uid="{DE259A04-F6B3-4F0A-8239-839F5FE38A52}">
      <formula1>0</formula1>
      <formula2>100000000</formula2>
    </dataValidation>
    <dataValidation type="whole" allowBlank="1" showInputMessage="1" showErrorMessage="1" errorTitle="ERROR" error="Por Favor ingrese solo Números." sqref="D102:F118 D46:F48 D189:F205 D180:F185 D57:F72 D124:E127 F126:F127 D131:E139 F134:F139 D143:F147 D151:F157 D161:F163 D167:F168 D172:F176 D23:F42" xr:uid="{D7265BDC-6BA0-4E0A-9C42-8176EAF72817}">
      <formula1>0</formula1>
      <formula2>1000000000</formula2>
    </dataValidation>
    <dataValidation type="whole" allowBlank="1" showInputMessage="1" showErrorMessage="1" errorTitle="ERROR" error="Por Favor ingrese solo Números." sqref="D81:F87 D52:F53 D92:F101 D76:F77" xr:uid="{93042D9F-A4B5-44B9-B94C-5332F9C82372}">
      <formula1>0</formula1>
      <formula2>10000000000</formula2>
    </dataValidation>
    <dataValidation type="whole" operator="equal" allowBlank="1" showInputMessage="1" showErrorMessage="1" errorTitle="ERROR" error="Por Favor ingrese solo Números." sqref="F124:F125" xr:uid="{7A6C3702-5B40-4934-93A7-B9931A442F41}">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18</vt:lpstr>
      <vt:lpstr>18A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Andrea Olivares Hinojosa</dc:creator>
  <cp:lastModifiedBy>John San Martin Retamal</cp:lastModifiedBy>
  <dcterms:created xsi:type="dcterms:W3CDTF">2025-03-27T15:18:33Z</dcterms:created>
  <dcterms:modified xsi:type="dcterms:W3CDTF">2025-03-31T20:18:13Z</dcterms:modified>
</cp:coreProperties>
</file>